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aleccontrucoes-my.sharepoint.com/personal/raul_cerqueira_infrasa_gov_br/Documents/Projetos/23_002 Leilão da Ponte de Sao Borja e CUF/Modelagem MEF/"/>
    </mc:Choice>
  </mc:AlternateContent>
  <xr:revisionPtr revIDLastSave="1344" documentId="8_{A15FB6FF-07A3-4465-B231-F26000EA9096}" xr6:coauthVersionLast="47" xr6:coauthVersionMax="47" xr10:uidLastSave="{7A9BB89D-C818-4504-B79F-622757E3095A}"/>
  <bookViews>
    <workbookView xWindow="-19310" yWindow="-110" windowWidth="19420" windowHeight="10420" firstSheet="3" activeTab="3" xr2:uid="{EE3C5B9A-5F9F-42C2-92BE-9AADF58C36E9}"/>
  </bookViews>
  <sheets>
    <sheet name="Capa" sheetId="14" r:id="rId1"/>
    <sheet name="Índice" sheetId="15" r:id="rId2"/>
    <sheet name="Resumo" sheetId="2" r:id="rId3"/>
    <sheet name="Conservacao rotina" sheetId="3" r:id="rId4"/>
    <sheet name="Pessoal" sheetId="4" r:id="rId5"/>
    <sheet name="Repavimentação" sheetId="7" r:id="rId6"/>
    <sheet name="Equip &amp; sist" sheetId="10" r:id="rId7"/>
    <sheet name="Despesas gerais" sheetId="1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___________a999" localSheetId="0" hidden="1">{#N/A,#N/A,FALSE,"ANEXO3 99 ERA";#N/A,#N/A,FALSE,"ANEXO3 99 UBÁ2";#N/A,#N/A,FALSE,"ANEXO3 99 DTU";#N/A,#N/A,FALSE,"ANEXO3 99 RDR";#N/A,#N/A,FALSE,"ANEXO3 99 UBÁ4";#N/A,#N/A,FALSE,"ANEXO3 99 UBÁ6"}</definedName>
    <definedName name="____________a999" localSheetId="1" hidden="1">{#N/A,#N/A,FALSE,"ANEXO3 99 ERA";#N/A,#N/A,FALSE,"ANEXO3 99 UBÁ2";#N/A,#N/A,FALSE,"ANEXO3 99 DTU";#N/A,#N/A,FALSE,"ANEXO3 99 RDR";#N/A,#N/A,FALSE,"ANEXO3 99 UBÁ4";#N/A,#N/A,FALSE,"ANEXO3 99 UBÁ6"}</definedName>
    <definedName name="____________a999" hidden="1">{#N/A,#N/A,FALSE,"ANEXO3 99 ERA";#N/A,#N/A,FALSE,"ANEXO3 99 UBÁ2";#N/A,#N/A,FALSE,"ANEXO3 99 DTU";#N/A,#N/A,FALSE,"ANEXO3 99 RDR";#N/A,#N/A,FALSE,"ANEXO3 99 UBÁ4";#N/A,#N/A,FALSE,"ANEXO3 99 UBÁ6"}</definedName>
    <definedName name="___________a999" localSheetId="0" hidden="1">{#N/A,#N/A,FALSE,"ANEXO3 99 ERA";#N/A,#N/A,FALSE,"ANEXO3 99 UBÁ2";#N/A,#N/A,FALSE,"ANEXO3 99 DTU";#N/A,#N/A,FALSE,"ANEXO3 99 RDR";#N/A,#N/A,FALSE,"ANEXO3 99 UBÁ4";#N/A,#N/A,FALSE,"ANEXO3 99 UBÁ6"}</definedName>
    <definedName name="___________a999" localSheetId="1" hidden="1">{#N/A,#N/A,FALSE,"ANEXO3 99 ERA";#N/A,#N/A,FALSE,"ANEXO3 99 UBÁ2";#N/A,#N/A,FALSE,"ANEXO3 99 DTU";#N/A,#N/A,FALSE,"ANEXO3 99 RDR";#N/A,#N/A,FALSE,"ANEXO3 99 UBÁ4";#N/A,#N/A,FALSE,"ANEXO3 99 UBÁ6"}</definedName>
    <definedName name="___________a999" hidden="1">{#N/A,#N/A,FALSE,"ANEXO3 99 ERA";#N/A,#N/A,FALSE,"ANEXO3 99 UBÁ2";#N/A,#N/A,FALSE,"ANEXO3 99 DTU";#N/A,#N/A,FALSE,"ANEXO3 99 RDR";#N/A,#N/A,FALSE,"ANEXO3 99 UBÁ4";#N/A,#N/A,FALSE,"ANEXO3 99 UBÁ6"}</definedName>
    <definedName name="__________a999" localSheetId="0" hidden="1">{#N/A,#N/A,FALSE,"ANEXO3 99 ERA";#N/A,#N/A,FALSE,"ANEXO3 99 UBÁ2";#N/A,#N/A,FALSE,"ANEXO3 99 DTU";#N/A,#N/A,FALSE,"ANEXO3 99 RDR";#N/A,#N/A,FALSE,"ANEXO3 99 UBÁ4";#N/A,#N/A,FALSE,"ANEXO3 99 UBÁ6"}</definedName>
    <definedName name="__________a999" localSheetId="1" hidden="1">{#N/A,#N/A,FALSE,"ANEXO3 99 ERA";#N/A,#N/A,FALSE,"ANEXO3 99 UBÁ2";#N/A,#N/A,FALSE,"ANEXO3 99 DTU";#N/A,#N/A,FALSE,"ANEXO3 99 RDR";#N/A,#N/A,FALSE,"ANEXO3 99 UBÁ4";#N/A,#N/A,FALSE,"ANEXO3 99 UBÁ6"}</definedName>
    <definedName name="__________a999" hidden="1">{#N/A,#N/A,FALSE,"ANEXO3 99 ERA";#N/A,#N/A,FALSE,"ANEXO3 99 UBÁ2";#N/A,#N/A,FALSE,"ANEXO3 99 DTU";#N/A,#N/A,FALSE,"ANEXO3 99 RDR";#N/A,#N/A,FALSE,"ANEXO3 99 UBÁ4";#N/A,#N/A,FALSE,"ANEXO3 99 UBÁ6"}</definedName>
    <definedName name="_________x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__x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_a999" localSheetId="0" hidden="1">{#N/A,#N/A,FALSE,"ANEXO3 99 ERA";#N/A,#N/A,FALSE,"ANEXO3 99 UBÁ2";#N/A,#N/A,FALSE,"ANEXO3 99 DTU";#N/A,#N/A,FALSE,"ANEXO3 99 RDR";#N/A,#N/A,FALSE,"ANEXO3 99 UBÁ4";#N/A,#N/A,FALSE,"ANEXO3 99 UBÁ6"}</definedName>
    <definedName name="________a999" localSheetId="1" hidden="1">{#N/A,#N/A,FALSE,"ANEXO3 99 ERA";#N/A,#N/A,FALSE,"ANEXO3 99 UBÁ2";#N/A,#N/A,FALSE,"ANEXO3 99 DTU";#N/A,#N/A,FALSE,"ANEXO3 99 RDR";#N/A,#N/A,FALSE,"ANEXO3 99 UBÁ4";#N/A,#N/A,FALSE,"ANEXO3 99 UBÁ6"}</definedName>
    <definedName name="________a999" hidden="1">{#N/A,#N/A,FALSE,"ANEXO3 99 ERA";#N/A,#N/A,FALSE,"ANEXO3 99 UBÁ2";#N/A,#N/A,FALSE,"ANEXO3 99 DTU";#N/A,#N/A,FALSE,"ANEXO3 99 RDR";#N/A,#N/A,FALSE,"ANEXO3 99 UBÁ4";#N/A,#N/A,FALSE,"ANEXO3 99 UBÁ6"}</definedName>
    <definedName name="________JAN0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_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_a999" localSheetId="0" hidden="1">{#N/A,#N/A,FALSE,"ANEXO3 99 ERA";#N/A,#N/A,FALSE,"ANEXO3 99 UBÁ2";#N/A,#N/A,FALSE,"ANEXO3 99 DTU";#N/A,#N/A,FALSE,"ANEXO3 99 RDR";#N/A,#N/A,FALSE,"ANEXO3 99 UBÁ4";#N/A,#N/A,FALSE,"ANEXO3 99 UBÁ6"}</definedName>
    <definedName name="_______a999" localSheetId="1" hidden="1">{#N/A,#N/A,FALSE,"ANEXO3 99 ERA";#N/A,#N/A,FALSE,"ANEXO3 99 UBÁ2";#N/A,#N/A,FALSE,"ANEXO3 99 DTU";#N/A,#N/A,FALSE,"ANEXO3 99 RDR";#N/A,#N/A,FALSE,"ANEXO3 99 UBÁ4";#N/A,#N/A,FALSE,"ANEXO3 99 UBÁ6"}</definedName>
    <definedName name="_______a999" hidden="1">{#N/A,#N/A,FALSE,"ANEXO3 99 ERA";#N/A,#N/A,FALSE,"ANEXO3 99 UBÁ2";#N/A,#N/A,FALSE,"ANEXO3 99 DTU";#N/A,#N/A,FALSE,"ANEXO3 99 RDR";#N/A,#N/A,FALSE,"ANEXO3 99 UBÁ4";#N/A,#N/A,FALSE,"ANEXO3 99 UBÁ6"}</definedName>
    <definedName name="_______x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x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_a999" localSheetId="0" hidden="1">{#N/A,#N/A,FALSE,"ANEXO3 99 ERA";#N/A,#N/A,FALSE,"ANEXO3 99 UBÁ2";#N/A,#N/A,FALSE,"ANEXO3 99 DTU";#N/A,#N/A,FALSE,"ANEXO3 99 RDR";#N/A,#N/A,FALSE,"ANEXO3 99 UBÁ4";#N/A,#N/A,FALSE,"ANEXO3 99 UBÁ6"}</definedName>
    <definedName name="______a999" localSheetId="1" hidden="1">{#N/A,#N/A,FALSE,"ANEXO3 99 ERA";#N/A,#N/A,FALSE,"ANEXO3 99 UBÁ2";#N/A,#N/A,FALSE,"ANEXO3 99 DTU";#N/A,#N/A,FALSE,"ANEXO3 99 RDR";#N/A,#N/A,FALSE,"ANEXO3 99 UBÁ4";#N/A,#N/A,FALSE,"ANEXO3 99 UBÁ6"}</definedName>
    <definedName name="______a999" hidden="1">{#N/A,#N/A,FALSE,"ANEXO3 99 ERA";#N/A,#N/A,FALSE,"ANEXO3 99 UBÁ2";#N/A,#N/A,FALSE,"ANEXO3 99 DTU";#N/A,#N/A,FALSE,"ANEXO3 99 RDR";#N/A,#N/A,FALSE,"ANEXO3 99 UBÁ4";#N/A,#N/A,FALSE,"ANEXO3 99 UBÁ6"}</definedName>
    <definedName name="______JAN0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a999" localSheetId="0" hidden="1">{#N/A,#N/A,FALSE,"ANEXO3 99 ERA";#N/A,#N/A,FALSE,"ANEXO3 99 UBÁ2";#N/A,#N/A,FALSE,"ANEXO3 99 DTU";#N/A,#N/A,FALSE,"ANEXO3 99 RDR";#N/A,#N/A,FALSE,"ANEXO3 99 UBÁ4";#N/A,#N/A,FALSE,"ANEXO3 99 UBÁ6"}</definedName>
    <definedName name="_____a999" localSheetId="1" hidden="1">{#N/A,#N/A,FALSE,"ANEXO3 99 ERA";#N/A,#N/A,FALSE,"ANEXO3 99 UBÁ2";#N/A,#N/A,FALSE,"ANEXO3 99 DTU";#N/A,#N/A,FALSE,"ANEXO3 99 RDR";#N/A,#N/A,FALSE,"ANEXO3 99 UBÁ4";#N/A,#N/A,FALSE,"ANEXO3 99 UBÁ6"}</definedName>
    <definedName name="_____a999" hidden="1">{#N/A,#N/A,FALSE,"ANEXO3 99 ERA";#N/A,#N/A,FALSE,"ANEXO3 99 UBÁ2";#N/A,#N/A,FALSE,"ANEXO3 99 DTU";#N/A,#N/A,FALSE,"ANEXO3 99 RDR";#N/A,#N/A,FALSE,"ANEXO3 99 UBÁ4";#N/A,#N/A,FALSE,"ANEXO3 99 UBÁ6"}</definedName>
    <definedName name="_____ago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_ago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_JAN0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JAN02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p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p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p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_x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x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a999" localSheetId="0" hidden="1">{#N/A,#N/A,FALSE,"ANEXO3 99 ERA";#N/A,#N/A,FALSE,"ANEXO3 99 UBÁ2";#N/A,#N/A,FALSE,"ANEXO3 99 DTU";#N/A,#N/A,FALSE,"ANEXO3 99 RDR";#N/A,#N/A,FALSE,"ANEXO3 99 UBÁ4";#N/A,#N/A,FALSE,"ANEXO3 99 UBÁ6"}</definedName>
    <definedName name="____a999" localSheetId="1" hidden="1">{#N/A,#N/A,FALSE,"ANEXO3 99 ERA";#N/A,#N/A,FALSE,"ANEXO3 99 UBÁ2";#N/A,#N/A,FALSE,"ANEXO3 99 DTU";#N/A,#N/A,FALSE,"ANEXO3 99 RDR";#N/A,#N/A,FALSE,"ANEXO3 99 UBÁ4";#N/A,#N/A,FALSE,"ANEXO3 99 UBÁ6"}</definedName>
    <definedName name="____a999" hidden="1">{#N/A,#N/A,FALSE,"ANEXO3 99 ERA";#N/A,#N/A,FALSE,"ANEXO3 99 UBÁ2";#N/A,#N/A,FALSE,"ANEXO3 99 DTU";#N/A,#N/A,FALSE,"ANEXO3 99 RDR";#N/A,#N/A,FALSE,"ANEXO3 99 UBÁ4";#N/A,#N/A,FALSE,"ANEXO3 99 UBÁ6"}</definedName>
    <definedName name="____adm1" localSheetId="0" hidden="1">{"'Índice'!$A$1:$K$49"}</definedName>
    <definedName name="____adm1" localSheetId="1" hidden="1">{"'Índice'!$A$1:$K$49"}</definedName>
    <definedName name="____adm1" hidden="1">{"'Índice'!$A$1:$K$49"}</definedName>
    <definedName name="____adm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dm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ago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ago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_JAN0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_x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x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a999" localSheetId="0" hidden="1">{#N/A,#N/A,FALSE,"ANEXO3 99 ERA";#N/A,#N/A,FALSE,"ANEXO3 99 UBÁ2";#N/A,#N/A,FALSE,"ANEXO3 99 DTU";#N/A,#N/A,FALSE,"ANEXO3 99 RDR";#N/A,#N/A,FALSE,"ANEXO3 99 UBÁ4";#N/A,#N/A,FALSE,"ANEXO3 99 UBÁ6"}</definedName>
    <definedName name="___a999" localSheetId="1" hidden="1">{#N/A,#N/A,FALSE,"ANEXO3 99 ERA";#N/A,#N/A,FALSE,"ANEXO3 99 UBÁ2";#N/A,#N/A,FALSE,"ANEXO3 99 DTU";#N/A,#N/A,FALSE,"ANEXO3 99 RDR";#N/A,#N/A,FALSE,"ANEXO3 99 UBÁ4";#N/A,#N/A,FALSE,"ANEXO3 99 UBÁ6"}</definedName>
    <definedName name="___a999" hidden="1">{#N/A,#N/A,FALSE,"ANEXO3 99 ERA";#N/A,#N/A,FALSE,"ANEXO3 99 UBÁ2";#N/A,#N/A,FALSE,"ANEXO3 99 DTU";#N/A,#N/A,FALSE,"ANEXO3 99 RDR";#N/A,#N/A,FALSE,"ANEXO3 99 UBÁ4";#N/A,#N/A,FALSE,"ANEXO3 99 UBÁ6"}</definedName>
    <definedName name="___ACC2" hidden="1">'[1]DIF FAT FEV 01'!$X$13:$Y$40</definedName>
    <definedName name="___adm1" localSheetId="0" hidden="1">{"'Índice'!$A$1:$K$49"}</definedName>
    <definedName name="___adm1" localSheetId="1" hidden="1">{"'Índice'!$A$1:$K$49"}</definedName>
    <definedName name="___adm1" hidden="1">{"'Índice'!$A$1:$K$49"}</definedName>
    <definedName name="___adm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dm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go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ago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_cf2" localSheetId="0" hidden="1">{#N/A,#N/A,FALSE,"Variables";#N/A,#N/A,FALSE,"NPV Cashflows NZ$";#N/A,#N/A,FALSE,"Cashflows NZ$"}</definedName>
    <definedName name="___cf2" localSheetId="1" hidden="1">{#N/A,#N/A,FALSE,"Variables";#N/A,#N/A,FALSE,"NPV Cashflows NZ$";#N/A,#N/A,FALSE,"Cashflows NZ$"}</definedName>
    <definedName name="___cf2" hidden="1">{#N/A,#N/A,FALSE,"Variables";#N/A,#N/A,FALSE,"NPV Cashflows NZ$";#N/A,#N/A,FALSE,"Cashflows NZ$"}</definedName>
    <definedName name="___ddd2" localSheetId="0" hidden="1">{#N/A,#N/A,FALSE,"Cashflow"}</definedName>
    <definedName name="___ddd2" localSheetId="1" hidden="1">{#N/A,#N/A,FALSE,"Cashflow"}</definedName>
    <definedName name="___ddd2" hidden="1">{#N/A,#N/A,FALSE,"Cashflow"}</definedName>
    <definedName name="___DFG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DFG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eee2" localSheetId="0" hidden="1">{#N/A,#N/A,FALSE,"Cashflow"}</definedName>
    <definedName name="___eee2" localSheetId="1" hidden="1">{#N/A,#N/A,FALSE,"Cashflow"}</definedName>
    <definedName name="___eee2" hidden="1">{#N/A,#N/A,FALSE,"Cashflow"}</definedName>
    <definedName name="___JAN0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AN02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JU7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JU7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1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1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16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16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8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8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_thinkcellhkMAAAAAAAAEAAAA.avWIGjKJUuVciMj8De9Uw" hidden="1">[2]Graficos!#REF!</definedName>
    <definedName name="___thinkcellhkMAAAAAAAAEAAAAFhv1tAnyLUGTRcDsAnPeSg" hidden="1">[2]Graficos!#REF!</definedName>
    <definedName name="___thinkcellhkMAAAAAAAAEAAAAwLIQr7QDakiXx2HvmJTO_w" hidden="1">[2]Graficos!#REF!</definedName>
    <definedName name="___thinkcellPDLM4DZHWAPEPH5A6BCJ66VLSE" localSheetId="0" hidden="1">#REF!</definedName>
    <definedName name="___thinkcellPDLM4DZHWAPEPH5A6BCJ66VLSE" localSheetId="1" hidden="1">#REF!</definedName>
    <definedName name="___thinkcellPDLM4DZHWAPEPH5A6BCJ66VLSE" hidden="1">#REF!</definedName>
    <definedName name="___x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x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123Graph_A" hidden="1">[3]Assum!$B$12:$B$19</definedName>
    <definedName name="__123Graph_AANIDRO" hidden="1">[4]PRODUCAO!$C$4:$F$4</definedName>
    <definedName name="__123Graph_AChart1" hidden="1">[5]P!#REF!</definedName>
    <definedName name="__123Graph_ACurrent" hidden="1">[5]P!#REF!</definedName>
    <definedName name="__123Graph_AGRAFICO1" hidden="1">[6]Pef!#REF!</definedName>
    <definedName name="__123Graph_AGRAPH1" hidden="1">[7]apports!$H$151:$H$162</definedName>
    <definedName name="__123Graph_AGraph10" hidden="1">[8]aux!$I$24:$M$24</definedName>
    <definedName name="__123Graph_AGraph11" hidden="1">[8]aux!$I$26:$M$26</definedName>
    <definedName name="__123Graph_AGraph12" hidden="1">[8]aux!$I$28:$M$28</definedName>
    <definedName name="__123Graph_AGraph2" hidden="1">[8]aux!$I$8:$M$8</definedName>
    <definedName name="__123Graph_AGraph3" hidden="1">[8]aux!$I$10:$M$10</definedName>
    <definedName name="__123Graph_AGraph4" hidden="1">[8]aux!$I$12:$M$12</definedName>
    <definedName name="__123Graph_AGraph5" hidden="1">[8]aux!$I$14:$M$14</definedName>
    <definedName name="__123Graph_AGraph6" hidden="1">[8]aux!$I$16:$M$16</definedName>
    <definedName name="__123Graph_AGraph7" hidden="1">[8]aux!$I$18:$M$18</definedName>
    <definedName name="__123Graph_AGraph8" hidden="1">[8]aux!$I$20:$M$20</definedName>
    <definedName name="__123Graph_AGraph9" hidden="1">[8]aux!$I$22:$M$22</definedName>
    <definedName name="__123Graph_AHIALCOOL" hidden="1">[4]PRODUCAO!$C$8:$F$8</definedName>
    <definedName name="__123Graph_AHIDRATADO" hidden="1">[4]PRODUCAO!$C$6:$F$6</definedName>
    <definedName name="__123Graph_ARECENT" hidden="1">'[9]Les Cèdres'!#REF!</definedName>
    <definedName name="__123Graph_ASACAS" hidden="1">[4]PRODUCAO!$C$11:$F$11</definedName>
    <definedName name="__123Graph_ASIDECO" localSheetId="0" hidden="1">#REF!</definedName>
    <definedName name="__123Graph_ASIDECO" localSheetId="1" hidden="1">#REF!</definedName>
    <definedName name="__123Graph_ASIDECO" hidden="1">#REF!</definedName>
    <definedName name="__123Graph_A需要曲線" localSheetId="0" hidden="1">#REF!</definedName>
    <definedName name="__123Graph_A需要曲線" localSheetId="1" hidden="1">#REF!</definedName>
    <definedName name="__123Graph_A需要曲線" hidden="1">#REF!</definedName>
    <definedName name="__123Graph_B" hidden="1">[3]Assum!$C$12:$C$19</definedName>
    <definedName name="__123Graph_BGAS" hidden="1">[10]Detail!#REF!</definedName>
    <definedName name="__123Graph_BGRAPH1" hidden="1">[7]apports!$I$151:$I$162</definedName>
    <definedName name="__123Graph_BGraph10" hidden="1">[8]aux!$B$24:$F$24</definedName>
    <definedName name="__123Graph_BGraph11" hidden="1">[8]aux!$B$26:$F$26</definedName>
    <definedName name="__123Graph_BGraph12" hidden="1">[8]aux!$B$28:$F$28</definedName>
    <definedName name="__123Graph_BGraph2" hidden="1">[8]aux!$B$8:$F$8</definedName>
    <definedName name="__123Graph_BGraph3" hidden="1">[8]aux!$B$10:$F$10</definedName>
    <definedName name="__123Graph_BGraph4" hidden="1">[8]aux!$B$12:$F$12</definedName>
    <definedName name="__123Graph_BGraph5" hidden="1">[8]aux!$B$14:$F$14</definedName>
    <definedName name="__123Graph_BGraph6" hidden="1">[8]aux!$B$16:$F$16</definedName>
    <definedName name="__123Graph_BGraph7" hidden="1">[8]aux!$B$18:$F$18</definedName>
    <definedName name="__123Graph_BGraph8" hidden="1">[8]aux!$B$20:$F$20</definedName>
    <definedName name="__123Graph_BGraph9" hidden="1">[8]aux!$B$22:$F$22</definedName>
    <definedName name="__123Graph_BRECENT" hidden="1">'[9]Les Cèdres'!#REF!</definedName>
    <definedName name="__123Graph_BSIDECO" localSheetId="0" hidden="1">#REF!</definedName>
    <definedName name="__123Graph_BSIDECO" localSheetId="1" hidden="1">#REF!</definedName>
    <definedName name="__123Graph_BSIDECO" hidden="1">#REF!</definedName>
    <definedName name="__123Graph_C" hidden="1">[3]Assum!$D$12:$D$19</definedName>
    <definedName name="__123Graph_CGRAPH1" hidden="1">[7]apports!$H$163:$H$173</definedName>
    <definedName name="__123Graph_CRECENT" hidden="1">'[9]Les Cèdres'!#REF!</definedName>
    <definedName name="__123Graph_CSIDECO" localSheetId="0" hidden="1">#REF!</definedName>
    <definedName name="__123Graph_CSIDECO" localSheetId="1" hidden="1">#REF!</definedName>
    <definedName name="__123Graph_CSIDECO" hidden="1">#REF!</definedName>
    <definedName name="__123Graph_D" hidden="1">[3]Assum!$E$12:$E$19</definedName>
    <definedName name="__123Graph_DRECENT" hidden="1">'[9]Les Cèdres'!#REF!</definedName>
    <definedName name="__123Graph_E" hidden="1">[3]Assum!$F$12:$F$19</definedName>
    <definedName name="__123Graph_ERECENT" hidden="1">'[9]Les Cèdres'!#REF!</definedName>
    <definedName name="__123Graph_F" localSheetId="0" hidden="1">#REF!</definedName>
    <definedName name="__123Graph_F" localSheetId="1" hidden="1">#REF!</definedName>
    <definedName name="__123Graph_F" hidden="1">#REF!</definedName>
    <definedName name="__123Graph_X" localSheetId="0" hidden="1">#REF!</definedName>
    <definedName name="__123Graph_X" localSheetId="1" hidden="1">#REF!</definedName>
    <definedName name="__123Graph_X" hidden="1">#REF!</definedName>
    <definedName name="__123Graph_XANIDRO" hidden="1">[4]PRODUCAO!$C$3:$F$3</definedName>
    <definedName name="__123Graph_XGraph10" hidden="1">[8]aux!$B$25:$F$25</definedName>
    <definedName name="__123Graph_XGraph11" hidden="1">[8]aux!$B$27:$F$27</definedName>
    <definedName name="__123Graph_XGraph12" hidden="1">[8]aux!$B$29:$F$29</definedName>
    <definedName name="__123Graph_XGraph2" hidden="1">[8]aux!$B$9:$F$9</definedName>
    <definedName name="__123Graph_XGraph3" hidden="1">[8]aux!$B$11:$F$11</definedName>
    <definedName name="__123Graph_XGraph4" hidden="1">[8]aux!$B$13:$F$13</definedName>
    <definedName name="__123Graph_XGraph5" hidden="1">[8]aux!$B$15:$F$15</definedName>
    <definedName name="__123Graph_XGraph6" hidden="1">[8]aux!$B$17:$F$17</definedName>
    <definedName name="__123Graph_XGraph7" hidden="1">[8]aux!$B$19:$F$19</definedName>
    <definedName name="__123Graph_XGraph8" hidden="1">[8]aux!$B$21:$F$21</definedName>
    <definedName name="__123Graph_XGraph9" hidden="1">[8]aux!$B$23:$F$23</definedName>
    <definedName name="__123Graph_XHIALCOOL" hidden="1">[4]PRODUCAO!$C$3:$F$3</definedName>
    <definedName name="__123Graph_XHIDRATADO" hidden="1">[4]PRODUCAO!$C$3:$F$3</definedName>
    <definedName name="__123Graph_XSACAS" hidden="1">[4]PRODUCAO!$C$3:$F$3</definedName>
    <definedName name="__123Graph_XSIDECO" localSheetId="0" hidden="1">#REF!</definedName>
    <definedName name="__123Graph_XSIDECO" localSheetId="1" hidden="1">#REF!</definedName>
    <definedName name="__123Graph_XSIDECO" hidden="1">#REF!</definedName>
    <definedName name="__123Graph_X需要曲線" localSheetId="0" hidden="1">#REF!</definedName>
    <definedName name="__123Graph_X需要曲線" localSheetId="1" hidden="1">#REF!</definedName>
    <definedName name="__123Graph_X需要曲線" hidden="1">#REF!</definedName>
    <definedName name="__a1" localSheetId="0" hidden="1">{"mgmt forecast",#N/A,FALSE,"Mgmt Forecast";"dcf table",#N/A,FALSE,"Mgmt Forecast";"sensitivity",#N/A,FALSE,"Mgmt Forecast";"table inputs",#N/A,FALSE,"Mgmt Forecast";"calculations",#N/A,FALSE,"Mgmt Forecast"}</definedName>
    <definedName name="__a1" localSheetId="1" hidden="1">{"mgmt forecast",#N/A,FALSE,"Mgmt Forecast";"dcf table",#N/A,FALSE,"Mgmt Forecast";"sensitivity",#N/A,FALSE,"Mgmt Forecast";"table inputs",#N/A,FALSE,"Mgmt Forecast";"calculations",#N/A,FALSE,"Mgmt Forecast"}</definedName>
    <definedName name="__a1" hidden="1">{"mgmt forecast",#N/A,FALSE,"Mgmt Forecast";"dcf table",#N/A,FALSE,"Mgmt Forecast";"sensitivity",#N/A,FALSE,"Mgmt Forecast";"table inputs",#N/A,FALSE,"Mgmt Forecast";"calculations",#N/A,FALSE,"Mgmt Forecast"}</definedName>
    <definedName name="__a2" localSheetId="0" hidden="1">{"mgmt forecast",#N/A,FALSE,"Mgmt Forecast";"dcf table",#N/A,FALSE,"Mgmt Forecast";"sensitivity",#N/A,FALSE,"Mgmt Forecast";"table inputs",#N/A,FALSE,"Mgmt Forecast";"calculations",#N/A,FALSE,"Mgmt Forecast"}</definedName>
    <definedName name="__a2" localSheetId="1" hidden="1">{"mgmt forecast",#N/A,FALSE,"Mgmt Forecast";"dcf table",#N/A,FALSE,"Mgmt Forecast";"sensitivity",#N/A,FALSE,"Mgmt Forecast";"table inputs",#N/A,FALSE,"Mgmt Forecast";"calculations",#N/A,FALSE,"Mgmt Forecast"}</definedName>
    <definedName name="__a2" hidden="1">{"mgmt forecast",#N/A,FALSE,"Mgmt Forecast";"dcf table",#N/A,FALSE,"Mgmt Forecast";"sensitivity",#N/A,FALSE,"Mgmt Forecast";"table inputs",#N/A,FALSE,"Mgmt Forecast";"calculations",#N/A,FALSE,"Mgmt Forecast"}</definedName>
    <definedName name="__adm1" localSheetId="0" hidden="1">{"'Índice'!$A$1:$K$49"}</definedName>
    <definedName name="__adm1" localSheetId="1" hidden="1">{"'Índice'!$A$1:$K$49"}</definedName>
    <definedName name="__adm1" hidden="1">{"'Índice'!$A$1:$K$49"}</definedName>
    <definedName name="__adm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dm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go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ago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_cf2" localSheetId="0" hidden="1">{#N/A,#N/A,FALSE,"Variables";#N/A,#N/A,FALSE,"NPV Cashflows NZ$";#N/A,#N/A,FALSE,"Cashflows NZ$"}</definedName>
    <definedName name="__cf2" localSheetId="1" hidden="1">{#N/A,#N/A,FALSE,"Variables";#N/A,#N/A,FALSE,"NPV Cashflows NZ$";#N/A,#N/A,FALSE,"Cashflows NZ$"}</definedName>
    <definedName name="__cf2" hidden="1">{#N/A,#N/A,FALSE,"Variables";#N/A,#N/A,FALSE,"NPV Cashflows NZ$";#N/A,#N/A,FALSE,"Cashflows NZ$"}</definedName>
    <definedName name="__ddd2" localSheetId="0" hidden="1">{#N/A,#N/A,FALSE,"Cashflow"}</definedName>
    <definedName name="__ddd2" localSheetId="1" hidden="1">{#N/A,#N/A,FALSE,"Cashflow"}</definedName>
    <definedName name="__ddd2" hidden="1">{#N/A,#N/A,FALSE,"Cashflow"}</definedName>
    <definedName name="__DFG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DFG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DRE0700" localSheetId="0" hidden="1">{"'PXR_6500'!$A$1:$I$124"}</definedName>
    <definedName name="__DRE0700" localSheetId="1" hidden="1">{"'PXR_6500'!$A$1:$I$124"}</definedName>
    <definedName name="__DRE0700" hidden="1">{"'PXR_6500'!$A$1:$I$124"}</definedName>
    <definedName name="__eee2" localSheetId="0" hidden="1">{#N/A,#N/A,FALSE,"Cashflow"}</definedName>
    <definedName name="__eee2" localSheetId="1" hidden="1">{#N/A,#N/A,FALSE,"Cashflow"}</definedName>
    <definedName name="__eee2" hidden="1">{#N/A,#N/A,FALSE,"Cashflow"}</definedName>
    <definedName name="__FDS_HYPERLINK_TOGGLE_STATE__" hidden="1">"ON"</definedName>
    <definedName name="__IntlFixup" hidden="1">TRUE</definedName>
    <definedName name="__IntlFixupTable" localSheetId="0" hidden="1">#REF!</definedName>
    <definedName name="__IntlFixupTable" localSheetId="1" hidden="1">#REF!</definedName>
    <definedName name="__IntlFixupTable" hidden="1">#REF!</definedName>
    <definedName name="__JAN0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AN02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JU7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JU7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1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1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16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16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8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8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_x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xlfn.BAHTTEXT" hidden="1">#NAME?</definedName>
    <definedName name="_10__123Graph_AR_M_MARG" hidden="1">[5]P!#REF!</definedName>
    <definedName name="_10__123Graph_BCHART_2" hidden="1">[11]Premissas!#REF!</definedName>
    <definedName name="_11__123Graph_BIRR_IRR" localSheetId="0" hidden="1">#REF!</definedName>
    <definedName name="_11__123Graph_BIRR_IRR" localSheetId="1" hidden="1">#REF!</definedName>
    <definedName name="_11__123Graph_BIRR_IRR" hidden="1">#REF!</definedName>
    <definedName name="_12__123Graph_BMOF_NB" localSheetId="0" hidden="1">#REF!</definedName>
    <definedName name="_12__123Graph_BMOF_NB" localSheetId="1" hidden="1">#REF!</definedName>
    <definedName name="_12__123Graph_BMOF_NB" hidden="1">#REF!</definedName>
    <definedName name="_123G_E" localSheetId="0" hidden="1">#REF!</definedName>
    <definedName name="_123G_E" localSheetId="1" hidden="1">#REF!</definedName>
    <definedName name="_123G_E" hidden="1">#REF!</definedName>
    <definedName name="_13__123Graph_XIRR_IRR" localSheetId="0" hidden="1">#REF!</definedName>
    <definedName name="_13__123Graph_XIRR_IRR" localSheetId="1" hidden="1">#REF!</definedName>
    <definedName name="_13__123Graph_XIRR_IRR" hidden="1">#REF!</definedName>
    <definedName name="_14__123Graph_XMOF_NB" localSheetId="0" hidden="1">#REF!</definedName>
    <definedName name="_14__123Graph_XMOF_NB" localSheetId="1" hidden="1">#REF!</definedName>
    <definedName name="_14__123Graph_XMOF_NB" hidden="1">#REF!</definedName>
    <definedName name="_15__123Graph_CCHART_2" localSheetId="0" hidden="1">[11]Premissas!#REF!</definedName>
    <definedName name="_15__123Graph_CCHART_2" localSheetId="1" hidden="1">[11]Premissas!#REF!</definedName>
    <definedName name="_15__123Graph_CCHART_2" hidden="1">[11]Premissas!#REF!</definedName>
    <definedName name="_20__123Graph_DCHART_2" hidden="1">[11]Premissas!#REF!</definedName>
    <definedName name="_4__123Graph_AIRR_IRR" localSheetId="0" hidden="1">#REF!</definedName>
    <definedName name="_4__123Graph_AIRR_IRR" localSheetId="1" hidden="1">#REF!</definedName>
    <definedName name="_4__123Graph_AIRR_IRR" hidden="1">#REF!</definedName>
    <definedName name="_5__123Graph_ACHART_2" localSheetId="0" hidden="1">[11]Premissas!#REF!</definedName>
    <definedName name="_5__123Graph_ACHART_2" localSheetId="1" hidden="1">[11]Premissas!#REF!</definedName>
    <definedName name="_5__123Graph_ACHART_2" hidden="1">[11]Premissas!#REF!</definedName>
    <definedName name="_7__123Graph_AMOF_NB" hidden="1">[12]計算過程シート!#REF!</definedName>
    <definedName name="_a1" localSheetId="0" hidden="1">{"mgmt forecast",#N/A,FALSE,"Mgmt Forecast";"dcf table",#N/A,FALSE,"Mgmt Forecast";"sensitivity",#N/A,FALSE,"Mgmt Forecast";"table inputs",#N/A,FALSE,"Mgmt Forecast";"calculations",#N/A,FALSE,"Mgmt Forecast"}</definedName>
    <definedName name="_a1" localSheetId="1" hidden="1">{"mgmt forecast",#N/A,FALSE,"Mgmt Forecast";"dcf table",#N/A,FALSE,"Mgmt Forecast";"sensitivity",#N/A,FALSE,"Mgmt Forecast";"table inputs",#N/A,FALSE,"Mgmt Forecast";"calculations",#N/A,FALSE,"Mgmt Forecast"}</definedName>
    <definedName name="_a1" hidden="1">{"mgmt forecast",#N/A,FALSE,"Mgmt Forecast";"dcf table",#N/A,FALSE,"Mgmt Forecast";"sensitivity",#N/A,FALSE,"Mgmt Forecast";"table inputs",#N/A,FALSE,"Mgmt Forecast";"calculations",#N/A,FALSE,"Mgmt Forecast"}</definedName>
    <definedName name="_a10" localSheetId="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0" hidden="1">{"up stand alones",#N/A,FALSE,"Acquiror"}</definedName>
    <definedName name="_a11" localSheetId="1" hidden="1">{"up stand alones",#N/A,FALSE,"Acquiror"}</definedName>
    <definedName name="_a11" hidden="1">{"up stand alones",#N/A,FALSE,"Acquiror"}</definedName>
    <definedName name="_a12" localSheetId="0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0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0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localSheetId="0" hidden="1">{"mgmt forecast",#N/A,FALSE,"Mgmt Forecast";"dcf table",#N/A,FALSE,"Mgmt Forecast";"sensitivity",#N/A,FALSE,"Mgmt Forecast";"table inputs",#N/A,FALSE,"Mgmt Forecast";"calculations",#N/A,FALSE,"Mgmt Forecast"}</definedName>
    <definedName name="_a2" localSheetId="1" hidden="1">{"mgmt forecast",#N/A,FALSE,"Mgmt Forecast";"dcf table",#N/A,FALSE,"Mgmt Forecast";"sensitivity",#N/A,FALSE,"Mgmt Forecast";"table inputs",#N/A,FALSE,"Mgmt Forecast";"calculations",#N/A,FALSE,"Mgmt Forecast"}</definedName>
    <definedName name="_a2" hidden="1">{"mgmt forecast",#N/A,FALSE,"Mgmt Forecast";"dcf table",#N/A,FALSE,"Mgmt Forecast";"sensitivity",#N/A,FALSE,"Mgmt Forecast";"table inputs",#N/A,FALSE,"Mgmt Forecast";"calculations",#N/A,FALSE,"Mgmt Forecast"}</definedName>
    <definedName name="_a3" localSheetId="0" hidden="1">{#N/A,#N/A,FALSE,"Calc";#N/A,#N/A,FALSE,"Sensitivity";#N/A,#N/A,FALSE,"LT Earn.Dil.";#N/A,#N/A,FALSE,"Dil. AVP"}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0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0" hidden="1">{"away stand alones",#N/A,FALSE,"Target"}</definedName>
    <definedName name="_a5" localSheetId="1" hidden="1">{"away stand alones",#N/A,FALSE,"Target"}</definedName>
    <definedName name="_a5" hidden="1">{"away stand alones",#N/A,FALSE,"Target"}</definedName>
    <definedName name="_a6" localSheetId="0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0" hidden="1">{"hiden",#N/A,FALSE,"14";"hidden",#N/A,FALSE,"16";"hidden",#N/A,FALSE,"18";"hidden",#N/A,FALSE,"20"}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0" hidden="1">{"consolidated",#N/A,FALSE,"Sheet1";"cms",#N/A,FALSE,"Sheet1";"fse",#N/A,FALSE,"Sheet1"}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0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99" localSheetId="0" hidden="1">{#N/A,#N/A,FALSE,"ANEXO3 99 ERA";#N/A,#N/A,FALSE,"ANEXO3 99 UBÁ2";#N/A,#N/A,FALSE,"ANEXO3 99 DTU";#N/A,#N/A,FALSE,"ANEXO3 99 RDR";#N/A,#N/A,FALSE,"ANEXO3 99 UBÁ4";#N/A,#N/A,FALSE,"ANEXO3 99 UBÁ6"}</definedName>
    <definedName name="_a999" localSheetId="1" hidden="1">{#N/A,#N/A,FALSE,"ANEXO3 99 ERA";#N/A,#N/A,FALSE,"ANEXO3 99 UBÁ2";#N/A,#N/A,FALSE,"ANEXO3 99 DTU";#N/A,#N/A,FALSE,"ANEXO3 99 RDR";#N/A,#N/A,FALSE,"ANEXO3 99 UBÁ4";#N/A,#N/A,FALSE,"ANEXO3 99 UBÁ6"}</definedName>
    <definedName name="_a999" hidden="1">{#N/A,#N/A,FALSE,"ANEXO3 99 ERA";#N/A,#N/A,FALSE,"ANEXO3 99 UBÁ2";#N/A,#N/A,FALSE,"ANEXO3 99 DTU";#N/A,#N/A,FALSE,"ANEXO3 99 RDR";#N/A,#N/A,FALSE,"ANEXO3 99 UBÁ4";#N/A,#N/A,FALSE,"ANEXO3 99 UBÁ6"}</definedName>
    <definedName name="_ACC2" localSheetId="0" hidden="1">#REF!</definedName>
    <definedName name="_ACC2" localSheetId="1" hidden="1">#REF!</definedName>
    <definedName name="_ACC2" hidden="1">#REF!</definedName>
    <definedName name="_adm1" localSheetId="0" hidden="1">{"'Índice'!$A$1:$K$49"}</definedName>
    <definedName name="_adm1" localSheetId="1" hidden="1">{"'Índice'!$A$1:$K$49"}</definedName>
    <definedName name="_adm1" hidden="1">{"'Índice'!$A$1:$K$49"}</definedName>
    <definedName name="_adm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dm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go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ago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_Base_datos_a_filtrar" localSheetId="0" hidden="1">#REF!</definedName>
    <definedName name="_Base_datos_a_filtrar" localSheetId="1" hidden="1">#REF!</definedName>
    <definedName name="_Base_datos_a_filtrar" hidden="1">#REF!</definedName>
    <definedName name="_bdm.498364a4623c40e4b6ebbc49890a39e5.edm" localSheetId="0" hidden="1">#REF!</definedName>
    <definedName name="_bdm.498364a4623c40e4b6ebbc49890a39e5.edm" localSheetId="1" hidden="1">#REF!</definedName>
    <definedName name="_bdm.498364a4623c40e4b6ebbc49890a39e5.edm" hidden="1">#REF!</definedName>
    <definedName name="_bdm.FastTrackBookmark.12_14_2005_3_58_56_PM.edm" localSheetId="0" hidden="1">#REF!</definedName>
    <definedName name="_bdm.FastTrackBookmark.12_14_2005_3_58_56_PM.edm" localSheetId="1" hidden="1">#REF!</definedName>
    <definedName name="_bdm.FastTrackBookmark.12_14_2005_3_58_56_PM.edm" hidden="1">#REF!</definedName>
    <definedName name="_BLA1" hidden="1">"SRVEXACT;041;marleen;0"</definedName>
    <definedName name="_cc1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cc1" localSheetId="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cc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cf2" localSheetId="0" hidden="1">{#N/A,#N/A,FALSE,"Variables";#N/A,#N/A,FALSE,"NPV Cashflows NZ$";#N/A,#N/A,FALSE,"Cashflows NZ$"}</definedName>
    <definedName name="_cf2" localSheetId="1" hidden="1">{#N/A,#N/A,FALSE,"Variables";#N/A,#N/A,FALSE,"NPV Cashflows NZ$";#N/A,#N/A,FALSE,"Cashflows NZ$"}</definedName>
    <definedName name="_cf2" hidden="1">{#N/A,#N/A,FALSE,"Variables";#N/A,#N/A,FALSE,"NPV Cashflows NZ$";#N/A,#N/A,FALSE,"Cashflows NZ$"}</definedName>
    <definedName name="_ddd2" localSheetId="0" hidden="1">{#N/A,#N/A,FALSE,"Cashflow"}</definedName>
    <definedName name="_ddd2" localSheetId="1" hidden="1">{#N/A,#N/A,FALSE,"Cashflow"}</definedName>
    <definedName name="_ddd2" hidden="1">{#N/A,#N/A,FALSE,"Cashflow"}</definedName>
    <definedName name="_DFG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RE0700" localSheetId="0" hidden="1">{"'PXR_6500'!$A$1:$I$124"}</definedName>
    <definedName name="_DRE0700" localSheetId="1" hidden="1">{"'PXR_6500'!$A$1:$I$124"}</definedName>
    <definedName name="_DRE0700" hidden="1">{"'PXR_6500'!$A$1:$I$124"}</definedName>
    <definedName name="_eee2" localSheetId="0" hidden="1">{#N/A,#N/A,FALSE,"Cashflow"}</definedName>
    <definedName name="_eee2" localSheetId="1" hidden="1">{#N/A,#N/A,FALSE,"Cashflow"}</definedName>
    <definedName name="_eee2" hidden="1">{#N/A,#N/A,FALSE,"Cashflow"}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GRSATESR_9" localSheetId="0" hidden="1">#REF!</definedName>
    <definedName name="_GRSATESR_9" localSheetId="1" hidden="1">#REF!</definedName>
    <definedName name="_GRSATESR_9" hidden="1">#REF!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localSheetId="0" hidden="1">#REF!</definedName>
    <definedName name="_GSRATESR_1" localSheetId="1" hidden="1">#REF!</definedName>
    <definedName name="_GSRATESR_1" hidden="1">#REF!</definedName>
    <definedName name="_GSRATESR_12" localSheetId="0" hidden="1">#REF!</definedName>
    <definedName name="_GSRATESR_12" localSheetId="1" hidden="1">#REF!</definedName>
    <definedName name="_GSRATESR_12" hidden="1">#REF!</definedName>
    <definedName name="_GSRATESR_2" localSheetId="0" hidden="1">#REF!</definedName>
    <definedName name="_GSRATESR_2" localSheetId="1" hidden="1">#REF!</definedName>
    <definedName name="_GSRATESR_2" hidden="1">#REF!</definedName>
    <definedName name="_GSRATESR_3" localSheetId="0" hidden="1">#REF!</definedName>
    <definedName name="_GSRATESR_3" localSheetId="1" hidden="1">#REF!</definedName>
    <definedName name="_GSRATESR_3" hidden="1">#REF!</definedName>
    <definedName name="_GSRATESR_4" localSheetId="0" hidden="1">#REF!</definedName>
    <definedName name="_GSRATESR_4" localSheetId="1" hidden="1">#REF!</definedName>
    <definedName name="_GSRATESR_4" hidden="1">#REF!</definedName>
    <definedName name="_GSRATESR_5" localSheetId="0" hidden="1">#REF!</definedName>
    <definedName name="_GSRATESR_5" localSheetId="1" hidden="1">#REF!</definedName>
    <definedName name="_GSRATESR_5" hidden="1">#REF!</definedName>
    <definedName name="_GSRATESR_6" localSheetId="0" hidden="1">#REF!</definedName>
    <definedName name="_GSRATESR_6" localSheetId="1" hidden="1">#REF!</definedName>
    <definedName name="_GSRATESR_6" hidden="1">#REF!</definedName>
    <definedName name="_GSRATESR_7" localSheetId="0" hidden="1">#REF!</definedName>
    <definedName name="_GSRATESR_7" localSheetId="1" hidden="1">#REF!</definedName>
    <definedName name="_GSRATESR_7" hidden="1">#REF!</definedName>
    <definedName name="_GSRATESR_8" localSheetId="0" hidden="1">#REF!</definedName>
    <definedName name="_GSRATESR_8" localSheetId="1" hidden="1">#REF!</definedName>
    <definedName name="_GSRATESR_8" hidden="1">#REF!</definedName>
    <definedName name="_GSRATESR_9" localSheetId="0" hidden="1">#REF!</definedName>
    <definedName name="_GSRATESR_9" localSheetId="1" hidden="1">#REF!</definedName>
    <definedName name="_GSRATESR_9" hidden="1">#REF!</definedName>
    <definedName name="_H2" localSheetId="0" hidden="1">{"'Sheet1'!$A$1:$G$85"}</definedName>
    <definedName name="_H2" localSheetId="1" hidden="1">{"'Sheet1'!$A$1:$G$85"}</definedName>
    <definedName name="_H2" hidden="1">{"'Sheet1'!$A$1:$G$85"}</definedName>
    <definedName name="_JAN0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U7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Key3" localSheetId="0" hidden="1">[13]保全状況!#REF!</definedName>
    <definedName name="_Key3" localSheetId="1" hidden="1">[13]保全状況!#REF!</definedName>
    <definedName name="_Key3" hidden="1">[13]保全状況!#REF!</definedName>
    <definedName name="_kj1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MatMult_A" hidden="1">'[14]Painel de Controle'!#REF!</definedName>
    <definedName name="_MM" localSheetId="0" hidden="1">#REF!</definedName>
    <definedName name="_MM" localSheetId="1" hidden="1">#REF!</definedName>
    <definedName name="_MM" hidden="1">#REF!</definedName>
    <definedName name="_Order1" hidden="1">255</definedName>
    <definedName name="_Order2" hidden="1">255</definedName>
    <definedName name="_R" localSheetId="0" hidden="1">#REF!</definedName>
    <definedName name="_R" localSheetId="1" hidden="1">#REF!</definedName>
    <definedName name="_R" hidden="1">#REF!</definedName>
    <definedName name="_Regression_Int" hidden="1">1</definedName>
    <definedName name="_Regression_Out" localSheetId="0" hidden="1">#REF!</definedName>
    <definedName name="_Regression_Out" localSheetId="1" hidden="1">#REF!</definedName>
    <definedName name="_Regression_Out" hidden="1">#REF!</definedName>
    <definedName name="_Regression_X" localSheetId="0" hidden="1">#REF!</definedName>
    <definedName name="_Regression_X" localSheetId="1" hidden="1">#REF!</definedName>
    <definedName name="_Regression_X" hidden="1">#REF!</definedName>
    <definedName name="_Regression_Y" localSheetId="0" hidden="1">#REF!</definedName>
    <definedName name="_Regression_Y" localSheetId="1" hidden="1">#REF!</definedName>
    <definedName name="_Regression_Y" hidden="1">#REF!</definedName>
    <definedName name="_s" localSheetId="0" hidden="1">#REF!</definedName>
    <definedName name="_s" localSheetId="1" hidden="1">#REF!</definedName>
    <definedName name="_s" hidden="1">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#REF!</definedName>
    <definedName name="_Table1_In1" localSheetId="1" hidden="1">#REF!</definedName>
    <definedName name="_Table1_In1" hidden="1">#REF!</definedName>
    <definedName name="_Table1_Out" localSheetId="0" hidden="1">#REF!</definedName>
    <definedName name="_Table1_Out" localSheetId="1" hidden="1">#REF!</definedName>
    <definedName name="_Table1_Out" hidden="1">#REF!</definedName>
    <definedName name="_Table2_In1" localSheetId="0" hidden="1">#REF!</definedName>
    <definedName name="_Table2_In1" localSheetId="1" hidden="1">#REF!</definedName>
    <definedName name="_Table2_In1" hidden="1">#REF!</definedName>
    <definedName name="_Table2_In2" localSheetId="0" hidden="1">#REF!</definedName>
    <definedName name="_Table2_In2" localSheetId="1" hidden="1">#REF!</definedName>
    <definedName name="_Table2_In2" hidden="1">#REF!</definedName>
    <definedName name="_Table2_Out" localSheetId="0" hidden="1">#REF!</definedName>
    <definedName name="_Table2_Out" localSheetId="1" hidden="1">#REF!</definedName>
    <definedName name="_Table2_Out" hidden="1">#REF!</definedName>
    <definedName name="_Table3_In2" localSheetId="0" hidden="1">#REF!</definedName>
    <definedName name="_Table3_In2" localSheetId="1" hidden="1">#REF!</definedName>
    <definedName name="_Table3_In2" hidden="1">#REF!</definedName>
    <definedName name="_Table3_Out" localSheetId="0" hidden="1">#REF!</definedName>
    <definedName name="_Table3_Out" localSheetId="1" hidden="1">#REF!</definedName>
    <definedName name="_Table3_Out" hidden="1">#REF!</definedName>
    <definedName name="_x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a000" localSheetId="0" hidden="1">{#N/A,#N/A,FALSE,"ANEXO3 99 ERA";#N/A,#N/A,FALSE,"ANEXO3 99 UBÁ2";#N/A,#N/A,FALSE,"ANEXO3 99 DTU";#N/A,#N/A,FALSE,"ANEXO3 99 RDR";#N/A,#N/A,FALSE,"ANEXO3 99 UBÁ4";#N/A,#N/A,FALSE,"ANEXO3 99 UBÁ6"}</definedName>
    <definedName name="a000" localSheetId="1" hidden="1">{#N/A,#N/A,FALSE,"ANEXO3 99 ERA";#N/A,#N/A,FALSE,"ANEXO3 99 UBÁ2";#N/A,#N/A,FALSE,"ANEXO3 99 DTU";#N/A,#N/A,FALSE,"ANEXO3 99 RDR";#N/A,#N/A,FALSE,"ANEXO3 99 UBÁ4";#N/A,#N/A,FALSE,"ANEXO3 99 UBÁ6"}</definedName>
    <definedName name="a000" hidden="1">{#N/A,#N/A,FALSE,"ANEXO3 99 ERA";#N/A,#N/A,FALSE,"ANEXO3 99 UBÁ2";#N/A,#N/A,FALSE,"ANEXO3 99 DTU";#N/A,#N/A,FALSE,"ANEXO3 99 RDR";#N/A,#N/A,FALSE,"ANEXO3 99 UBÁ4";#N/A,#N/A,FALSE,"ANEXO3 99 UBÁ6"}</definedName>
    <definedName name="a1a1a" localSheetId="0" hidden="1">{#N/A,#N/A,FALSE,"Cashflow"}</definedName>
    <definedName name="a1a1a" localSheetId="1" hidden="1">{#N/A,#N/A,FALSE,"Cashflow"}</definedName>
    <definedName name="a1a1a" hidden="1">{#N/A,#N/A,FALSE,"Cashflow"}</definedName>
    <definedName name="a1a1a1a1" localSheetId="0" hidden="1">{#N/A,#N/A,FALSE,"Capacity"}</definedName>
    <definedName name="a1a1a1a1" localSheetId="1" hidden="1">{#N/A,#N/A,FALSE,"Capacity"}</definedName>
    <definedName name="a1a1a1a1" hidden="1">{#N/A,#N/A,FALSE,"Capacity"}</definedName>
    <definedName name="aa" localSheetId="0" hidden="1">{"'Índice'!$A$1:$K$49"}</definedName>
    <definedName name="aa" localSheetId="1" hidden="1">{"'Índice'!$A$1:$K$49"}</definedName>
    <definedName name="aa" hidden="1">{"'Índice'!$A$1:$K$49"}</definedName>
    <definedName name="aaa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AA_DOCTOPS" hidden="1">"AAA_SET"</definedName>
    <definedName name="AAA_dtemplate" hidden="1">"OFF"</definedName>
    <definedName name="AAA_duser" hidden="1">"OFF"</definedName>
    <definedName name="AAA_Options" hidden="1">"NYN"</definedName>
    <definedName name="AAA_u999999" hidden="1">"jmalinchak@970313143838"</definedName>
    <definedName name="AAAA" localSheetId="0" hidden="1">{#N/A,#N/A,FALSE,"ANEXO3 99 ERA";#N/A,#N/A,FALSE,"ANEXO3 99 UBÁ2";#N/A,#N/A,FALSE,"ANEXO3 99 DTU";#N/A,#N/A,FALSE,"ANEXO3 99 RDR";#N/A,#N/A,FALSE,"ANEXO3 99 UBÁ4";#N/A,#N/A,FALSE,"ANEXO3 99 UBÁ6"}</definedName>
    <definedName name="AAAA" localSheetId="1" hidden="1">{#N/A,#N/A,FALSE,"ANEXO3 99 ERA";#N/A,#N/A,FALSE,"ANEXO3 99 UBÁ2";#N/A,#N/A,FALSE,"ANEXO3 99 DTU";#N/A,#N/A,FALSE,"ANEXO3 99 RDR";#N/A,#N/A,FALSE,"ANEXO3 99 UBÁ4";#N/A,#N/A,FALSE,"ANEXO3 99 UBÁ6"}</definedName>
    <definedName name="AAAA" hidden="1">{#N/A,#N/A,FALSE,"ANEXO3 99 ERA";#N/A,#N/A,FALSE,"ANEXO3 99 UBÁ2";#N/A,#N/A,FALSE,"ANEXO3 99 DTU";#N/A,#N/A,FALSE,"ANEXO3 99 RDR";#N/A,#N/A,FALSE,"ANEXO3 99 UBÁ4";#N/A,#N/A,FALSE,"ANEXO3 99 UBÁ6"}</definedName>
    <definedName name="aaaaa" localSheetId="0" hidden="1">{#N/A,#N/A,FALSE,"Variables";#N/A,#N/A,FALSE,"NPV Cashflows NZ$";#N/A,#N/A,FALSE,"Cashflows NZ$"}</definedName>
    <definedName name="aaaaa" localSheetId="1" hidden="1">{#N/A,#N/A,FALSE,"Variables";#N/A,#N/A,FALSE,"NPV Cashflows NZ$";#N/A,#N/A,FALSE,"Cashflows NZ$"}</definedName>
    <definedName name="aaaaa" hidden="1">{#N/A,#N/A,FALSE,"Variables";#N/A,#N/A,FALSE,"NPV Cashflows NZ$";#N/A,#N/A,FALSE,"Cashflows NZ$"}</definedName>
    <definedName name="aaaaaaa" localSheetId="0" hidden="1">{#N/A,#N/A,FALSE,"Cashflow"}</definedName>
    <definedName name="aaaaaaa" localSheetId="1" hidden="1">{#N/A,#N/A,FALSE,"Cashflow"}</definedName>
    <definedName name="aaaaaaa" hidden="1">{#N/A,#N/A,FALSE,"Cashflow"}</definedName>
    <definedName name="aaaaaaaaaa" localSheetId="0" hidden="1">{#N/A,#N/A,FALSE,"Cashflow"}</definedName>
    <definedName name="aaaaaaaaaa" localSheetId="1" hidden="1">{#N/A,#N/A,FALSE,"Cashflow"}</definedName>
    <definedName name="aaaaaaaaaa" hidden="1">{#N/A,#N/A,FALSE,"Cashflow"}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localSheetId="0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bc" localSheetId="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bc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bcdef" localSheetId="0" hidden="1">{"'PXR_6500'!$A$1:$I$124"}</definedName>
    <definedName name="abcdef" localSheetId="1" hidden="1">{"'PXR_6500'!$A$1:$I$124"}</definedName>
    <definedName name="abcdef" hidden="1">{"'PXR_6500'!$A$1:$I$124"}</definedName>
    <definedName name="ABN" localSheetId="0" hidden="1">{"'PXR_6500'!$A$1:$I$124"}</definedName>
    <definedName name="ABN" localSheetId="1" hidden="1">{"'PXR_6500'!$A$1:$I$124"}</definedName>
    <definedName name="ABN" hidden="1">{"'PXR_6500'!$A$1:$I$124"}</definedName>
    <definedName name="AccessDatabase" hidden="1">"C:\Controle de Custos - SAP\CONTROLE DE RC E PC.mdb"</definedName>
    <definedName name="Actual" localSheetId="0" hidden="1">{#N/A,#N/A,TRUE,"Historicals";#N/A,#N/A,TRUE,"Charts";#N/A,#N/A,TRUE,"Forecasts"}</definedName>
    <definedName name="Actual" localSheetId="1" hidden="1">{#N/A,#N/A,TRUE,"Historicals";#N/A,#N/A,TRUE,"Charts";#N/A,#N/A,TRUE,"Forecasts"}</definedName>
    <definedName name="Actual" hidden="1">{#N/A,#N/A,TRUE,"Historicals";#N/A,#N/A,TRUE,"Charts";#N/A,#N/A,TRUE,"Forecasts"}</definedName>
    <definedName name="adew" localSheetId="0" hidden="1">{#N/A,#N/A,FALSE,"FFCXOUT3"}</definedName>
    <definedName name="adew" localSheetId="1" hidden="1">{#N/A,#N/A,FALSE,"FFCXOUT3"}</definedName>
    <definedName name="adew" hidden="1">{#N/A,#N/A,FALSE,"FFCXOUT3"}</definedName>
    <definedName name="adf" localSheetId="0" hidden="1">{"standalone1",#N/A,FALSE,"DCFBase";"standalone2",#N/A,FALSE,"DCFBase"}</definedName>
    <definedName name="adf" localSheetId="1" hidden="1">{"standalone1",#N/A,FALSE,"DCFBase";"standalone2",#N/A,FALSE,"DCFBase"}</definedName>
    <definedName name="adf" hidden="1">{"standalone1",#N/A,FALSE,"DCFBase";"standalone2",#N/A,FALSE,"DCFBase"}</definedName>
    <definedName name="ADopsterling" localSheetId="0" hidden="1">{#N/A,#N/A,FALSE,"Summary";#N/A,#N/A,FALSE,"CF";#N/A,#N/A,FALSE,"P&amp;L";#N/A,#N/A,FALSE,"BS";#N/A,#N/A,FALSE,"Returns";#N/A,#N/A,FALSE,"Assumptions";#N/A,#N/A,FALSE,"Analysis"}</definedName>
    <definedName name="ADopsterling" localSheetId="1" hidden="1">{#N/A,#N/A,FALSE,"Summary";#N/A,#N/A,FALSE,"CF";#N/A,#N/A,FALSE,"P&amp;L";#N/A,#N/A,FALSE,"BS";#N/A,#N/A,FALSE,"Returns";#N/A,#N/A,FALSE,"Assumptions";#N/A,#N/A,FALSE,"Analysis"}</definedName>
    <definedName name="ADopsterling" hidden="1">{#N/A,#N/A,FALSE,"Summary";#N/A,#N/A,FALSE,"CF";#N/A,#N/A,FALSE,"P&amp;L";#N/A,#N/A,FALSE,"BS";#N/A,#N/A,FALSE,"Returns";#N/A,#N/A,FALSE,"Assumptions";#N/A,#N/A,FALSE,"Analysis"}</definedName>
    <definedName name="aeaw" localSheetId="0" hidden="1">{#VALUE!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}</definedName>
    <definedName name="aeaw" localSheetId="1" hidden="1">{#VALUE!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}</definedName>
    <definedName name="aeaw" hidden="1">{#VALUE!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;#N/A,#N/A,FALSE,0}</definedName>
    <definedName name="aersf" localSheetId="0" hidden="1">#REF!</definedName>
    <definedName name="aersf" localSheetId="1" hidden="1">#REF!</definedName>
    <definedName name="aersf" hidden="1">#REF!</definedName>
    <definedName name="ago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LB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LB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LB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mortizacione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no_inicial">'[15]Painel de Controle'!$D$26</definedName>
    <definedName name="Ano_Outorga_Var">'[15]Painel de Controle'!$D$38</definedName>
    <definedName name="anscount" hidden="1">7</definedName>
    <definedName name="a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qda" localSheetId="0" hidden="1">{#N/A,#N/A,FALSE,"FFCXOUT3"}</definedName>
    <definedName name="aqda" localSheetId="1" hidden="1">{#N/A,#N/A,FALSE,"FFCXOUT3"}</definedName>
    <definedName name="aqda" hidden="1">{#N/A,#N/A,FALSE,"FFCXOUT3"}</definedName>
    <definedName name="Arlindo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rlindo" localSheetId="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rlindo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" localSheetId="0" hidden="1">#REF!</definedName>
    <definedName name="AS" localSheetId="1" hidden="1">#REF!</definedName>
    <definedName name="AS" hidden="1">#REF!</definedName>
    <definedName name="AS2DocOpenMode" hidden="1">"AS2DocumentEdit"</definedName>
    <definedName name="AS2HasNoAutoHeaderFooter" hidden="1">" "</definedName>
    <definedName name="AS2NamedRange" hidden="1">17</definedName>
    <definedName name="AS2ReportLS" hidden="1">1</definedName>
    <definedName name="AS2SyncStepLS" hidden="1">0</definedName>
    <definedName name="AS2TickmarkLS" localSheetId="0" hidden="1">#REF!</definedName>
    <definedName name="AS2TickmarkLS" localSheetId="1" hidden="1">#REF!</definedName>
    <definedName name="AS2TickmarkLS" hidden="1">#REF!</definedName>
    <definedName name="AS2VersionLS" hidden="1">300</definedName>
    <definedName name="asas" localSheetId="0" hidden="1">#REF!</definedName>
    <definedName name="asas" localSheetId="1" hidden="1">#REF!</definedName>
    <definedName name="asas" hidden="1">#REF!</definedName>
    <definedName name="asasas" localSheetId="0" hidden="1">{#N/A,#N/A,FALSE,"FFCXOUT3"}</definedName>
    <definedName name="asasas" localSheetId="1" hidden="1">{#N/A,#N/A,FALSE,"FFCXOUT3"}</definedName>
    <definedName name="asasas" hidden="1">{#N/A,#N/A,FALSE,"FFCXOUT3"}</definedName>
    <definedName name="asdadsad" localSheetId="0" hidden="1">#REF!</definedName>
    <definedName name="asdadsad" localSheetId="1" hidden="1">#REF!</definedName>
    <definedName name="asdadsad" hidden="1">#REF!</definedName>
    <definedName name="asdfa" localSheetId="0" hidden="1">#REF!</definedName>
    <definedName name="asdfa" localSheetId="1" hidden="1">#REF!</definedName>
    <definedName name="asdfa" hidden="1">#REF!</definedName>
    <definedName name="ASDFASFA" localSheetId="0" hidden="1">{#N/A,#N/A,TRUE,"Resumo de Preços"}</definedName>
    <definedName name="ASDFASFA" localSheetId="1" hidden="1">{#N/A,#N/A,TRUE,"Resumo de Preços"}</definedName>
    <definedName name="ASDFASFA" hidden="1">{#N/A,#N/A,TRUE,"Resumo de Preços"}</definedName>
    <definedName name="ASE" localSheetId="0" hidden="1">#REF!</definedName>
    <definedName name="ASE" localSheetId="1" hidden="1">#REF!</definedName>
    <definedName name="ASE" hidden="1">#REF!</definedName>
    <definedName name="ASFD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sumptions" localSheetId="0" hidden="1">{"clp_bs_doc",#N/A,FALSE,"CLP";"clp_is_doc",#N/A,FALSE,"CLP";"clp_cf_doc",#N/A,FALSE,"CLP";"clp_fr_doc",#N/A,FALSE,"CLP"}</definedName>
    <definedName name="assumptions" localSheetId="1" hidden="1">{"clp_bs_doc",#N/A,FALSE,"CLP";"clp_is_doc",#N/A,FALSE,"CLP";"clp_cf_doc",#N/A,FALSE,"CLP";"clp_fr_doc",#N/A,FALSE,"CLP"}</definedName>
    <definedName name="assumptions" hidden="1">{"clp_bs_doc",#N/A,FALSE,"CLP";"clp_is_doc",#N/A,FALSE,"CLP";"clp_cf_doc",#N/A,FALSE,"CLP";"clp_fr_doc",#N/A,FALSE,"CLP"}</definedName>
    <definedName name="Assumptios2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SEComb" localSheetId="0" hidden="1">{"clp_bs_doc",#N/A,FALSE,"CLP";"clp_is_doc",#N/A,FALSE,"CLP";"clp_cf_doc",#N/A,FALSE,"CLP";"clp_fr_doc",#N/A,FALSE,"CLP"}</definedName>
    <definedName name="AssumSEComb" localSheetId="1" hidden="1">{"clp_bs_doc",#N/A,FALSE,"CLP";"clp_is_doc",#N/A,FALSE,"CLP";"clp_cf_doc",#N/A,FALSE,"CLP";"clp_fr_doc",#N/A,FALSE,"CLP"}</definedName>
    <definedName name="AssumSEComb" hidden="1">{"clp_bs_doc",#N/A,FALSE,"CLP";"clp_is_doc",#N/A,FALSE,"CLP";"clp_cf_doc",#N/A,FALSE,"CLP";"clp_fr_doc",#N/A,FALSE,"CLP"}</definedName>
    <definedName name="azerty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Backlog" hidden="1">[2]Graficos!#REF!</definedName>
    <definedName name="balance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te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balancete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balancete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bb" localSheetId="0" hidden="1">{#N/A,#N/A,FALSE,"ANEXO3 99 ERA";#N/A,#N/A,FALSE,"ANEXO3 99 UBÁ2";#N/A,#N/A,FALSE,"ANEXO3 99 DTU";#N/A,#N/A,FALSE,"ANEXO3 99 RDR";#N/A,#N/A,FALSE,"ANEXO3 99 UBÁ4";#N/A,#N/A,FALSE,"ANEXO3 99 UBÁ6"}</definedName>
    <definedName name="bb" localSheetId="1" hidden="1">{#N/A,#N/A,FALSE,"ANEXO3 99 ERA";#N/A,#N/A,FALSE,"ANEXO3 99 UBÁ2";#N/A,#N/A,FALSE,"ANEXO3 99 DTU";#N/A,#N/A,FALSE,"ANEXO3 99 RDR";#N/A,#N/A,FALSE,"ANEXO3 99 UBÁ4";#N/A,#N/A,FALSE,"ANEXO3 99 UBÁ6"}</definedName>
    <definedName name="bb" hidden="1">{#N/A,#N/A,FALSE,"ANEXO3 99 ERA";#N/A,#N/A,FALSE,"ANEXO3 99 UBÁ2";#N/A,#N/A,FALSE,"ANEXO3 99 DTU";#N/A,#N/A,FALSE,"ANEXO3 99 RDR";#N/A,#N/A,FALSE,"ANEXO3 99 UBÁ4";#N/A,#N/A,FALSE,"ANEXO3 99 UBÁ6"}</definedName>
    <definedName name="BBB" localSheetId="0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" localSheetId="1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BB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BG_Del" hidden="1">15</definedName>
    <definedName name="BG_Ins" hidden="1">4</definedName>
    <definedName name="BG_Mod" hidden="1">6</definedName>
    <definedName name="BLA" hidden="1">"SRVEXACT;030;marleen;0"</definedName>
    <definedName name="BLANK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PH1" hidden="1">[16]market!$E$7</definedName>
    <definedName name="BLPH10" hidden="1">[16]market!$O$12</definedName>
    <definedName name="BLPH100" hidden="1">'[17]#REF'!$AD$12</definedName>
    <definedName name="BLPH101" hidden="1">'[17]#REF'!$AI$12</definedName>
    <definedName name="BLPH102" hidden="1">'[17]#REF'!$O$12</definedName>
    <definedName name="BLPH103" hidden="1">'[17]#REF'!$O$12</definedName>
    <definedName name="BLPH104" hidden="1">'[17]#REF'!$O$12</definedName>
    <definedName name="BLPH105" hidden="1">'[17]#REF'!$O$12</definedName>
    <definedName name="BLPH106" hidden="1">'[17]#REF'!$O$12</definedName>
    <definedName name="BLPH107" hidden="1">'[17]#REF'!$O$12</definedName>
    <definedName name="BLPH108" hidden="1">'[17]#REF'!$O$12</definedName>
    <definedName name="BLPH109" localSheetId="0" hidden="1">#REF!</definedName>
    <definedName name="BLPH109" localSheetId="1" hidden="1">#REF!</definedName>
    <definedName name="BLPH109" hidden="1">#REF!</definedName>
    <definedName name="BLPH11" hidden="1">[16]market!$Y$12</definedName>
    <definedName name="BLPH110" localSheetId="0" hidden="1">#REF!</definedName>
    <definedName name="BLPH110" localSheetId="1" hidden="1">#REF!</definedName>
    <definedName name="BLPH110" hidden="1">#REF!</definedName>
    <definedName name="BLPH111" localSheetId="0" hidden="1">#REF!</definedName>
    <definedName name="BLPH111" localSheetId="1" hidden="1">#REF!</definedName>
    <definedName name="BLPH111" hidden="1">#REF!</definedName>
    <definedName name="BLPH112" localSheetId="0" hidden="1">#REF!</definedName>
    <definedName name="BLPH112" localSheetId="1" hidden="1">#REF!</definedName>
    <definedName name="BLPH112" hidden="1">#REF!</definedName>
    <definedName name="BLPH113" localSheetId="0" hidden="1">#REF!</definedName>
    <definedName name="BLPH113" localSheetId="1" hidden="1">#REF!</definedName>
    <definedName name="BLPH113" hidden="1">#REF!</definedName>
    <definedName name="BLPH114" localSheetId="0" hidden="1">#REF!</definedName>
    <definedName name="BLPH114" localSheetId="1" hidden="1">#REF!</definedName>
    <definedName name="BLPH114" hidden="1">#REF!</definedName>
    <definedName name="BLPH115" localSheetId="0" hidden="1">#REF!</definedName>
    <definedName name="BLPH115" localSheetId="1" hidden="1">#REF!</definedName>
    <definedName name="BLPH115" hidden="1">#REF!</definedName>
    <definedName name="BLPH116" localSheetId="0" hidden="1">#REF!</definedName>
    <definedName name="BLPH116" localSheetId="1" hidden="1">#REF!</definedName>
    <definedName name="BLPH116" hidden="1">#REF!</definedName>
    <definedName name="BLPH117" localSheetId="0" hidden="1">#REF!</definedName>
    <definedName name="BLPH117" localSheetId="1" hidden="1">#REF!</definedName>
    <definedName name="BLPH117" hidden="1">#REF!</definedName>
    <definedName name="BLPH118" localSheetId="0" hidden="1">#REF!</definedName>
    <definedName name="BLPH118" localSheetId="1" hidden="1">#REF!</definedName>
    <definedName name="BLPH118" hidden="1">#REF!</definedName>
    <definedName name="BLPH119" localSheetId="0" hidden="1">#REF!</definedName>
    <definedName name="BLPH119" localSheetId="1" hidden="1">#REF!</definedName>
    <definedName name="BLPH119" hidden="1">#REF!</definedName>
    <definedName name="BLPH12" hidden="1">[16]market!$T$12</definedName>
    <definedName name="BLPH120" localSheetId="0" hidden="1">#REF!</definedName>
    <definedName name="BLPH120" localSheetId="1" hidden="1">#REF!</definedName>
    <definedName name="BLPH120" hidden="1">#REF!</definedName>
    <definedName name="BLPH121" localSheetId="0" hidden="1">#REF!</definedName>
    <definedName name="BLPH121" localSheetId="1" hidden="1">#REF!</definedName>
    <definedName name="BLPH121" hidden="1">#REF!</definedName>
    <definedName name="BLPH122" localSheetId="0" hidden="1">#REF!</definedName>
    <definedName name="BLPH122" localSheetId="1" hidden="1">#REF!</definedName>
    <definedName name="BLPH122" hidden="1">#REF!</definedName>
    <definedName name="BLPH123" localSheetId="0" hidden="1">#REF!</definedName>
    <definedName name="BLPH123" localSheetId="1" hidden="1">#REF!</definedName>
    <definedName name="BLPH123" hidden="1">#REF!</definedName>
    <definedName name="BLPH124" localSheetId="0" hidden="1">#REF!</definedName>
    <definedName name="BLPH124" localSheetId="1" hidden="1">#REF!</definedName>
    <definedName name="BLPH124" hidden="1">#REF!</definedName>
    <definedName name="BLPH125" localSheetId="0" hidden="1">#REF!</definedName>
    <definedName name="BLPH125" localSheetId="1" hidden="1">#REF!</definedName>
    <definedName name="BLPH125" hidden="1">#REF!</definedName>
    <definedName name="BLPH126" localSheetId="0" hidden="1">#REF!</definedName>
    <definedName name="BLPH126" localSheetId="1" hidden="1">#REF!</definedName>
    <definedName name="BLPH126" hidden="1">#REF!</definedName>
    <definedName name="BLPH127" localSheetId="0" hidden="1">#REF!</definedName>
    <definedName name="BLPH127" localSheetId="1" hidden="1">#REF!</definedName>
    <definedName name="BLPH127" hidden="1">#REF!</definedName>
    <definedName name="BLPH128" localSheetId="0" hidden="1">#REF!</definedName>
    <definedName name="BLPH128" localSheetId="1" hidden="1">#REF!</definedName>
    <definedName name="BLPH128" hidden="1">#REF!</definedName>
    <definedName name="BLPH129" localSheetId="0" hidden="1">#REF!</definedName>
    <definedName name="BLPH129" localSheetId="1" hidden="1">#REF!</definedName>
    <definedName name="BLPH129" hidden="1">#REF!</definedName>
    <definedName name="BLPH13" hidden="1">[16]market!$AD$12</definedName>
    <definedName name="BLPH130" localSheetId="0" hidden="1">#REF!</definedName>
    <definedName name="BLPH130" localSheetId="1" hidden="1">#REF!</definedName>
    <definedName name="BLPH130" hidden="1">#REF!</definedName>
    <definedName name="BLPH131" localSheetId="0" hidden="1">#REF!</definedName>
    <definedName name="BLPH131" localSheetId="1" hidden="1">#REF!</definedName>
    <definedName name="BLPH131" hidden="1">#REF!</definedName>
    <definedName name="BLPH132" localSheetId="0" hidden="1">#REF!</definedName>
    <definedName name="BLPH132" localSheetId="1" hidden="1">#REF!</definedName>
    <definedName name="BLPH132" hidden="1">#REF!</definedName>
    <definedName name="BLPH133" localSheetId="0" hidden="1">#REF!</definedName>
    <definedName name="BLPH133" localSheetId="1" hidden="1">#REF!</definedName>
    <definedName name="BLPH133" hidden="1">#REF!</definedName>
    <definedName name="BLPH134" localSheetId="0" hidden="1">#REF!</definedName>
    <definedName name="BLPH134" localSheetId="1" hidden="1">#REF!</definedName>
    <definedName name="BLPH134" hidden="1">#REF!</definedName>
    <definedName name="BLPH135" localSheetId="0" hidden="1">#REF!</definedName>
    <definedName name="BLPH135" localSheetId="1" hidden="1">#REF!</definedName>
    <definedName name="BLPH135" hidden="1">#REF!</definedName>
    <definedName name="BLPH136" hidden="1">'[17]#REF'!$O$12</definedName>
    <definedName name="BLPH137" hidden="1">'[17]#REF'!$O$12</definedName>
    <definedName name="BLPH138" hidden="1">'[17]#REF'!$O$12</definedName>
    <definedName name="BLPH139" hidden="1">'[17]#REF'!$O$12</definedName>
    <definedName name="BLPH14" hidden="1">[16]market!$AI$12</definedName>
    <definedName name="BLPH140" hidden="1">'[17]#REF'!$O$12</definedName>
    <definedName name="BLPH141" hidden="1">'[17]#REF'!$O$12</definedName>
    <definedName name="BLPH142" hidden="1">'[17]#REF'!$O$12</definedName>
    <definedName name="BLPH143" hidden="1">'[17]#REF'!$O$12</definedName>
    <definedName name="BLPH144" hidden="1">'[17]#REF'!$O$12</definedName>
    <definedName name="BLPH145" hidden="1">'[17]#REF'!$O$12</definedName>
    <definedName name="BLPH146" hidden="1">'[17]#REF'!$O$12</definedName>
    <definedName name="BLPH147" hidden="1">'[17]#REF'!$O$12</definedName>
    <definedName name="BLPH148" hidden="1">'[17]#REF'!$O$12</definedName>
    <definedName name="BLPH149" hidden="1">'[17]#REF'!$O$12</definedName>
    <definedName name="BLPH15" localSheetId="0" hidden="1">#REF!</definedName>
    <definedName name="BLPH15" localSheetId="1" hidden="1">#REF!</definedName>
    <definedName name="BLPH15" hidden="1">#REF!</definedName>
    <definedName name="BLPH150" hidden="1">'[17]#REF'!$O$12</definedName>
    <definedName name="BLPH151" hidden="1">'[17]#REF'!$O$12</definedName>
    <definedName name="BLPH152" hidden="1">'[17]#REF'!$O$12</definedName>
    <definedName name="BLPH153" hidden="1">'[17]#REF'!$O$12</definedName>
    <definedName name="BLPH154" hidden="1">'[17]#REF'!$O$12</definedName>
    <definedName name="BLPH155" hidden="1">'[17]#REF'!$O$12</definedName>
    <definedName name="BLPH156" hidden="1">'[17]#REF'!$O$12</definedName>
    <definedName name="BLPH157" hidden="1">'[17]#REF'!$O$12</definedName>
    <definedName name="BLPH158" hidden="1">'[17]#REF'!$O$12</definedName>
    <definedName name="BLPH159" hidden="1">'[17]#REF'!$O$12</definedName>
    <definedName name="BLPH16" localSheetId="0" hidden="1">#REF!</definedName>
    <definedName name="BLPH16" localSheetId="1" hidden="1">#REF!</definedName>
    <definedName name="BLPH16" hidden="1">#REF!</definedName>
    <definedName name="BLPH160" hidden="1">'[17]#REF'!$O$12</definedName>
    <definedName name="BLPH161" hidden="1">'[17]#REF'!$O$12</definedName>
    <definedName name="BLPH162" hidden="1">'[17]#REF'!$O$12</definedName>
    <definedName name="BLPH163" hidden="1">'[17]#REF'!$O$12</definedName>
    <definedName name="BLPH164" hidden="1">'[17]#REF'!$O$12</definedName>
    <definedName name="BLPH165" hidden="1">'[17]#REF'!$O$12</definedName>
    <definedName name="BLPH166" hidden="1">'[17]#REF'!$O$12</definedName>
    <definedName name="BLPH167" hidden="1">'[17]#REF'!$O$12</definedName>
    <definedName name="BLPH168" hidden="1">'[17]#REF'!$O$12</definedName>
    <definedName name="BLPH169" hidden="1">'[17]#REF'!$O$12</definedName>
    <definedName name="BLPH17" localSheetId="0" hidden="1">#REF!</definedName>
    <definedName name="BLPH17" localSheetId="1" hidden="1">#REF!</definedName>
    <definedName name="BLPH17" hidden="1">#REF!</definedName>
    <definedName name="BLPH170" hidden="1">'[17]#REF'!$O$12</definedName>
    <definedName name="BLPH171" hidden="1">'[17]#REF'!$O$12</definedName>
    <definedName name="BLPH172" hidden="1">'[17]#REF'!$O$12</definedName>
    <definedName name="BLPH173" hidden="1">'[17]#REF'!$O$12</definedName>
    <definedName name="BLPH174" hidden="1">'[17]#REF'!$O$12</definedName>
    <definedName name="BLPH175" hidden="1">'[17]#REF'!$O$12</definedName>
    <definedName name="BLPH176" hidden="1">'[17]#REF'!$O$12</definedName>
    <definedName name="BLPH177" hidden="1">'[17]#REF'!$O$12</definedName>
    <definedName name="BLPH178" hidden="1">'[17]#REF'!$O$12</definedName>
    <definedName name="BLPH179" hidden="1">'[17]#REF'!$O$12</definedName>
    <definedName name="BLPH18" localSheetId="0" hidden="1">#REF!</definedName>
    <definedName name="BLPH18" localSheetId="1" hidden="1">#REF!</definedName>
    <definedName name="BLPH18" hidden="1">#REF!</definedName>
    <definedName name="BLPH180" hidden="1">'[17]#REF'!$O$12</definedName>
    <definedName name="BLPH181" hidden="1">'[17]#REF'!$O$12</definedName>
    <definedName name="BLPH182" hidden="1">'[17]#REF'!$T$12</definedName>
    <definedName name="BLPH183" hidden="1">'[17]#REF'!$T$12</definedName>
    <definedName name="BLPH184" hidden="1">'[17]#REF'!$T$12</definedName>
    <definedName name="BLPH185" hidden="1">'[17]#REF'!$T$12</definedName>
    <definedName name="BLPH19" localSheetId="0" hidden="1">#REF!</definedName>
    <definedName name="BLPH19" localSheetId="1" hidden="1">#REF!</definedName>
    <definedName name="BLPH19" hidden="1">#REF!</definedName>
    <definedName name="BLPH2" hidden="1">[16]market!$I$7</definedName>
    <definedName name="BLPH20" localSheetId="0" hidden="1">#REF!</definedName>
    <definedName name="BLPH20" localSheetId="1" hidden="1">#REF!</definedName>
    <definedName name="BLPH20" hidden="1">#REF!</definedName>
    <definedName name="BLPH21" localSheetId="0" hidden="1">#REF!</definedName>
    <definedName name="BLPH21" localSheetId="1" hidden="1">#REF!</definedName>
    <definedName name="BLPH21" hidden="1">#REF!</definedName>
    <definedName name="BLPH22" hidden="1">'[17]#REF'!$J$12</definedName>
    <definedName name="BLPH23" hidden="1">'[17]#REF'!$O$12</definedName>
    <definedName name="BLPH24" hidden="1">'[17]#REF'!$T$12</definedName>
    <definedName name="BLPH25" hidden="1">'[17]#REF'!$Y$12</definedName>
    <definedName name="BLPH26" hidden="1">'[17]#REF'!$AD$12</definedName>
    <definedName name="BLPH27" hidden="1">'[17]#REF'!$AI$12</definedName>
    <definedName name="BLPH28" hidden="1">'[17]#REF'!$E$12</definedName>
    <definedName name="BLPH29" hidden="1">'[17]#REF'!$AI$12</definedName>
    <definedName name="BLPH3" hidden="1">[16]market!$M$7</definedName>
    <definedName name="BLPH30" hidden="1">'[17]#REF'!$AD$12</definedName>
    <definedName name="BLPH31" hidden="1">'[17]#REF'!$Y$12</definedName>
    <definedName name="BLPH32" hidden="1">'[17]#REF'!$T$12</definedName>
    <definedName name="BLPH33" hidden="1">'[17]#REF'!$O$12</definedName>
    <definedName name="BLPH34" hidden="1">'[17]#REF'!$O$12</definedName>
    <definedName name="BLPH35" hidden="1">'[17]#REF'!$T$12</definedName>
    <definedName name="BLPH36" hidden="1">'[17]#REF'!$Y$12</definedName>
    <definedName name="BLPH37" hidden="1">'[17]#REF'!$Y$12</definedName>
    <definedName name="BLPH38" hidden="1">'[17]#REF'!$T$12</definedName>
    <definedName name="BLPH39" hidden="1">'[17]#REF'!$O$12</definedName>
    <definedName name="BLPH4" hidden="1">[16]market!$Q$7</definedName>
    <definedName name="BLPH40" hidden="1">'[17]#REF'!$AD$12</definedName>
    <definedName name="BLPH41" hidden="1">'[17]#REF'!$AI$12</definedName>
    <definedName name="BLPH42" hidden="1">'[17]#REF'!$AI$12</definedName>
    <definedName name="BLPH43" hidden="1">'[17]#REF'!$AD$12</definedName>
    <definedName name="BLPH44" hidden="1">'[17]#REF'!$Y$12</definedName>
    <definedName name="BLPH45" hidden="1">'[17]#REF'!$T$12</definedName>
    <definedName name="BLPH46" hidden="1">'[17]#REF'!$O$12</definedName>
    <definedName name="BLPH47" hidden="1">'[17]#REF'!$O$12</definedName>
    <definedName name="BLPH48" hidden="1">'[17]#REF'!$Y$12</definedName>
    <definedName name="BLPH49" hidden="1">'[17]#REF'!$O$12</definedName>
    <definedName name="BLPH5" hidden="1">[16]market!$Z$7</definedName>
    <definedName name="BLPH50" hidden="1">'[17]#REF'!$O$12</definedName>
    <definedName name="BLPH500" hidden="1">'[17]Anual_R$'!$E$7</definedName>
    <definedName name="BLPH51" hidden="1">'[17]#REF'!$Y$12</definedName>
    <definedName name="BLPH52" hidden="1">'[17]#REF'!$T$12</definedName>
    <definedName name="BLPH53" hidden="1">'[17]#REF'!$AD$12</definedName>
    <definedName name="BLPH54" hidden="1">'[17]#REF'!$AI$12</definedName>
    <definedName name="BLPH55" hidden="1">'[17]#REF'!$O$12</definedName>
    <definedName name="BLPH56" hidden="1">'[17]#REF'!$AD$12</definedName>
    <definedName name="BLPH57" hidden="1">'[17]#REF'!$AI$12</definedName>
    <definedName name="BLPH58" hidden="1">'[17]#REF'!$AI$12</definedName>
    <definedName name="BLPH59" hidden="1">'[17]#REF'!$AD$12</definedName>
    <definedName name="BLPH6" hidden="1">[16]market!$T$7</definedName>
    <definedName name="BLPH60" hidden="1">'[17]#REF'!$O$12</definedName>
    <definedName name="BLPH61" hidden="1">'[17]#REF'!$O$12</definedName>
    <definedName name="BLPH62" hidden="1">'[17]#REF'!$O$12</definedName>
    <definedName name="BLPH63" hidden="1">'[17]#REF'!$O$12</definedName>
    <definedName name="BLPH64" hidden="1">'[17]#REF'!$T$12</definedName>
    <definedName name="BLPH65" hidden="1">'[17]#REF'!$Y$12</definedName>
    <definedName name="BLPH66" hidden="1">'[17]#REF'!$AD$12</definedName>
    <definedName name="BLPH67" hidden="1">'[17]#REF'!$AI$12</definedName>
    <definedName name="BLPH68" hidden="1">'[17]#REF'!$AI$12</definedName>
    <definedName name="BLPH69" hidden="1">'[17]#REF'!$AD$12</definedName>
    <definedName name="BLPH7" hidden="1">[16]market!$AC$7</definedName>
    <definedName name="BLPH70" hidden="1">'[17]#REF'!$Y$12</definedName>
    <definedName name="BLPH71" hidden="1">'[17]#REF'!$T$12</definedName>
    <definedName name="BLPH72" hidden="1">'[17]#REF'!$AD$12</definedName>
    <definedName name="BLPH73" hidden="1">'[17]#REF'!$AI$12</definedName>
    <definedName name="BLPH74" hidden="1">'[17]#REF'!$AI$12</definedName>
    <definedName name="BLPH75" hidden="1">'[17]#REF'!$AD$12</definedName>
    <definedName name="BLPH76" hidden="1">'[17]#REF'!$AD$12</definedName>
    <definedName name="BLPH77" hidden="1">'[17]#REF'!$AI$12</definedName>
    <definedName name="BLPH78" hidden="1">'[17]#REF'!$AI$12</definedName>
    <definedName name="BLPH79" hidden="1">'[17]#REF'!$AD$12</definedName>
    <definedName name="BLPH8" hidden="1">[16]market!$E$12</definedName>
    <definedName name="BLPH80" hidden="1">'[17]#REF'!$AD$12</definedName>
    <definedName name="BLPH81" hidden="1">'[17]#REF'!$AD$12</definedName>
    <definedName name="BLPH82" hidden="1">'[17]#REF'!$AD$12</definedName>
    <definedName name="BLPH83" hidden="1">'[17]#REF'!$AD$12</definedName>
    <definedName name="BLPH84" hidden="1">'[17]#REF'!$AD$12</definedName>
    <definedName name="BLPH85" hidden="1">'[17]#REF'!$AD$12</definedName>
    <definedName name="BLPH86" hidden="1">'[17]#REF'!$AD$12</definedName>
    <definedName name="BLPH87" hidden="1">'[17]#REF'!$AD$12</definedName>
    <definedName name="BLPH88" hidden="1">'[17]#REF'!$AD$12</definedName>
    <definedName name="BLPH89" hidden="1">'[17]#REF'!$AD$12</definedName>
    <definedName name="BLPH9" hidden="1">[16]market!$J$12</definedName>
    <definedName name="BLPH90" hidden="1">'[17]#REF'!$AD$12</definedName>
    <definedName name="BLPH91" hidden="1">'[17]#REF'!$AD$12</definedName>
    <definedName name="BLPH92" hidden="1">'[17]#REF'!$AD$12</definedName>
    <definedName name="BLPH93" hidden="1">'[17]#REF'!$AD$12</definedName>
    <definedName name="BLPH94" hidden="1">'[17]#REF'!$AD$12</definedName>
    <definedName name="BLPH95" hidden="1">'[17]#REF'!$AD$12</definedName>
    <definedName name="BLPH96" hidden="1">'[17]#REF'!$AD$12</definedName>
    <definedName name="BLPH97" hidden="1">'[17]#REF'!$AD$12</definedName>
    <definedName name="BLPH98" hidden="1">'[17]#REF'!$AD$12</definedName>
    <definedName name="BLPH99" hidden="1">'[17]#REF'!$AD$12</definedName>
    <definedName name="BLPR10020040303143550017" localSheetId="0" hidden="1">#REF!</definedName>
    <definedName name="BLPR10020040303143550017" localSheetId="1" hidden="1">#REF!</definedName>
    <definedName name="BLPR10020040303143550017" hidden="1">#REF!</definedName>
    <definedName name="BLPR10020040303143550017_1_1" localSheetId="0" hidden="1">#REF!</definedName>
    <definedName name="BLPR10020040303143550017_1_1" localSheetId="1" hidden="1">#REF!</definedName>
    <definedName name="BLPR10020040303143550017_1_1" hidden="1">#REF!</definedName>
    <definedName name="BLPR10120040303143550017" localSheetId="0" hidden="1">#REF!</definedName>
    <definedName name="BLPR10120040303143550017" localSheetId="1" hidden="1">#REF!</definedName>
    <definedName name="BLPR10120040303143550017" hidden="1">#REF!</definedName>
    <definedName name="BLPR10120040303143550017_1_1" localSheetId="0" hidden="1">#REF!</definedName>
    <definedName name="BLPR10120040303143550017_1_1" localSheetId="1" hidden="1">#REF!</definedName>
    <definedName name="BLPR10120040303143550017_1_1" hidden="1">#REF!</definedName>
    <definedName name="BLPR1020040303143540803" localSheetId="0" hidden="1">#REF!</definedName>
    <definedName name="BLPR1020040303143540803" localSheetId="1" hidden="1">#REF!</definedName>
    <definedName name="BLPR1020040303143540803" hidden="1">#REF!</definedName>
    <definedName name="BLPR1020040303143540803_1_3" localSheetId="0" hidden="1">#REF!</definedName>
    <definedName name="BLPR1020040303143540803_1_3" localSheetId="1" hidden="1">#REF!</definedName>
    <definedName name="BLPR1020040303143540803_1_3" hidden="1">#REF!</definedName>
    <definedName name="BLPR1020040303143540803_2_3" localSheetId="0" hidden="1">#REF!</definedName>
    <definedName name="BLPR1020040303143540803_2_3" localSheetId="1" hidden="1">#REF!</definedName>
    <definedName name="BLPR1020040303143540803_2_3" hidden="1">#REF!</definedName>
    <definedName name="BLPR1020040303143540803_3_3" localSheetId="0" hidden="1">#REF!</definedName>
    <definedName name="BLPR1020040303143540803_3_3" localSheetId="1" hidden="1">#REF!</definedName>
    <definedName name="BLPR1020040303143540803_3_3" hidden="1">#REF!</definedName>
    <definedName name="BLPR10220040303143550017" localSheetId="0" hidden="1">#REF!</definedName>
    <definedName name="BLPR10220040303143550017" localSheetId="1" hidden="1">#REF!</definedName>
    <definedName name="BLPR10220040303143550017" hidden="1">#REF!</definedName>
    <definedName name="BLPR10220040303143550017_1_1" localSheetId="0" hidden="1">#REF!</definedName>
    <definedName name="BLPR10220040303143550017_1_1" localSheetId="1" hidden="1">#REF!</definedName>
    <definedName name="BLPR10220040303143550017_1_1" hidden="1">#REF!</definedName>
    <definedName name="BLPR10320040303143550017" localSheetId="0" hidden="1">#REF!</definedName>
    <definedName name="BLPR10320040303143550017" localSheetId="1" hidden="1">#REF!</definedName>
    <definedName name="BLPR10320040303143550017" hidden="1">#REF!</definedName>
    <definedName name="BLPR10320040303143550017_1_1" localSheetId="0" hidden="1">#REF!</definedName>
    <definedName name="BLPR10320040303143550017_1_1" localSheetId="1" hidden="1">#REF!</definedName>
    <definedName name="BLPR10320040303143550017_1_1" hidden="1">#REF!</definedName>
    <definedName name="BLPR10420040303143550027" localSheetId="0" hidden="1">#REF!</definedName>
    <definedName name="BLPR10420040303143550027" localSheetId="1" hidden="1">#REF!</definedName>
    <definedName name="BLPR10420040303143550027" hidden="1">#REF!</definedName>
    <definedName name="BLPR10420040303143550027_1_1" localSheetId="0" hidden="1">#REF!</definedName>
    <definedName name="BLPR10420040303143550027_1_1" localSheetId="1" hidden="1">#REF!</definedName>
    <definedName name="BLPR10420040303143550027_1_1" hidden="1">#REF!</definedName>
    <definedName name="BLPR10520040303143550027" localSheetId="0" hidden="1">#REF!</definedName>
    <definedName name="BLPR10520040303143550027" localSheetId="1" hidden="1">#REF!</definedName>
    <definedName name="BLPR10520040303143550027" hidden="1">#REF!</definedName>
    <definedName name="BLPR10520040303143550027_1_1" localSheetId="0" hidden="1">#REF!</definedName>
    <definedName name="BLPR10520040303143550027_1_1" localSheetId="1" hidden="1">#REF!</definedName>
    <definedName name="BLPR10520040303143550027_1_1" hidden="1">#REF!</definedName>
    <definedName name="BLPR10620040303143550027" localSheetId="0" hidden="1">#REF!</definedName>
    <definedName name="BLPR10620040303143550027" localSheetId="1" hidden="1">#REF!</definedName>
    <definedName name="BLPR10620040303143550027" hidden="1">#REF!</definedName>
    <definedName name="BLPR10620040303143550027_1_1" localSheetId="0" hidden="1">#REF!</definedName>
    <definedName name="BLPR10620040303143550027_1_1" localSheetId="1" hidden="1">#REF!</definedName>
    <definedName name="BLPR10620040303143550027_1_1" hidden="1">#REF!</definedName>
    <definedName name="BLPR10720040303143550027" localSheetId="0" hidden="1">#REF!</definedName>
    <definedName name="BLPR10720040303143550027" localSheetId="1" hidden="1">#REF!</definedName>
    <definedName name="BLPR10720040303143550027" hidden="1">#REF!</definedName>
    <definedName name="BLPR10720040303143550027_1_1" localSheetId="0" hidden="1">#REF!</definedName>
    <definedName name="BLPR10720040303143550027_1_1" localSheetId="1" hidden="1">#REF!</definedName>
    <definedName name="BLPR10720040303143550027_1_1" hidden="1">#REF!</definedName>
    <definedName name="BLPR10820040303143550027" localSheetId="0" hidden="1">#REF!</definedName>
    <definedName name="BLPR10820040303143550027" localSheetId="1" hidden="1">#REF!</definedName>
    <definedName name="BLPR10820040303143550027" hidden="1">#REF!</definedName>
    <definedName name="BLPR10820040303143550027_1_1" localSheetId="0" hidden="1">#REF!</definedName>
    <definedName name="BLPR10820040303143550027_1_1" localSheetId="1" hidden="1">#REF!</definedName>
    <definedName name="BLPR10820040303143550027_1_1" hidden="1">#REF!</definedName>
    <definedName name="BLPR10920040303143550027" localSheetId="0" hidden="1">#REF!</definedName>
    <definedName name="BLPR10920040303143550027" localSheetId="1" hidden="1">#REF!</definedName>
    <definedName name="BLPR10920040303143550027" hidden="1">#REF!</definedName>
    <definedName name="BLPR10920040303143550027_1_1" localSheetId="0" hidden="1">#REF!</definedName>
    <definedName name="BLPR10920040303143550027_1_1" localSheetId="1" hidden="1">#REF!</definedName>
    <definedName name="BLPR10920040303143550027_1_1" hidden="1">#REF!</definedName>
    <definedName name="BLPR11020040303143550027" localSheetId="0" hidden="1">#REF!</definedName>
    <definedName name="BLPR11020040303143550027" localSheetId="1" hidden="1">#REF!</definedName>
    <definedName name="BLPR11020040303143550027" hidden="1">#REF!</definedName>
    <definedName name="BLPR11020040303143550027_1_1" localSheetId="0" hidden="1">#REF!</definedName>
    <definedName name="BLPR11020040303143550027_1_1" localSheetId="1" hidden="1">#REF!</definedName>
    <definedName name="BLPR11020040303143550027_1_1" hidden="1">#REF!</definedName>
    <definedName name="BLPR11120040303143550037" localSheetId="0" hidden="1">#REF!</definedName>
    <definedName name="BLPR11120040303143550037" localSheetId="1" hidden="1">#REF!</definedName>
    <definedName name="BLPR11120040303143550037" hidden="1">#REF!</definedName>
    <definedName name="BLPR11120040303143550037_1_1" localSheetId="0" hidden="1">#REF!</definedName>
    <definedName name="BLPR11120040303143550037_1_1" localSheetId="1" hidden="1">#REF!</definedName>
    <definedName name="BLPR11120040303143550037_1_1" hidden="1">#REF!</definedName>
    <definedName name="BLPR1120040303143540803" localSheetId="0" hidden="1">#REF!</definedName>
    <definedName name="BLPR1120040303143540803" localSheetId="1" hidden="1">#REF!</definedName>
    <definedName name="BLPR1120040303143540803" hidden="1">#REF!</definedName>
    <definedName name="BLPR1120040303143540803_1_3" localSheetId="0" hidden="1">#REF!</definedName>
    <definedName name="BLPR1120040303143540803_1_3" localSheetId="1" hidden="1">#REF!</definedName>
    <definedName name="BLPR1120040303143540803_1_3" hidden="1">#REF!</definedName>
    <definedName name="BLPR1120040303143540803_2_3" localSheetId="0" hidden="1">#REF!</definedName>
    <definedName name="BLPR1120040303143540803_2_3" localSheetId="1" hidden="1">#REF!</definedName>
    <definedName name="BLPR1120040303143540803_2_3" hidden="1">#REF!</definedName>
    <definedName name="BLPR1120040303143540803_3_3" localSheetId="0" hidden="1">#REF!</definedName>
    <definedName name="BLPR1120040303143540803_3_3" localSheetId="1" hidden="1">#REF!</definedName>
    <definedName name="BLPR1120040303143540803_3_3" hidden="1">#REF!</definedName>
    <definedName name="BLPR11220040303143550037" localSheetId="0" hidden="1">#REF!</definedName>
    <definedName name="BLPR11220040303143550037" localSheetId="1" hidden="1">#REF!</definedName>
    <definedName name="BLPR11220040303143550037" hidden="1">#REF!</definedName>
    <definedName name="BLPR11220040303143550037_1_1" localSheetId="0" hidden="1">#REF!</definedName>
    <definedName name="BLPR11220040303143550037_1_1" localSheetId="1" hidden="1">#REF!</definedName>
    <definedName name="BLPR11220040303143550037_1_1" hidden="1">#REF!</definedName>
    <definedName name="BLPR11320040303143550037" localSheetId="0" hidden="1">#REF!</definedName>
    <definedName name="BLPR11320040303143550037" localSheetId="1" hidden="1">#REF!</definedName>
    <definedName name="BLPR11320040303143550037" hidden="1">#REF!</definedName>
    <definedName name="BLPR11320040303143550037_1_1" localSheetId="0" hidden="1">#REF!</definedName>
    <definedName name="BLPR11320040303143550037_1_1" localSheetId="1" hidden="1">#REF!</definedName>
    <definedName name="BLPR11320040303143550037_1_1" hidden="1">#REF!</definedName>
    <definedName name="BLPR11420040303143550037" localSheetId="0" hidden="1">#REF!</definedName>
    <definedName name="BLPR11420040303143550037" localSheetId="1" hidden="1">#REF!</definedName>
    <definedName name="BLPR11420040303143550037" hidden="1">#REF!</definedName>
    <definedName name="BLPR11420040303143550037_1_1" localSheetId="0" hidden="1">#REF!</definedName>
    <definedName name="BLPR11420040303143550037_1_1" localSheetId="1" hidden="1">#REF!</definedName>
    <definedName name="BLPR11420040303143550037_1_1" hidden="1">#REF!</definedName>
    <definedName name="BLPR11520040303143550037" localSheetId="0" hidden="1">#REF!</definedName>
    <definedName name="BLPR11520040303143550037" localSheetId="1" hidden="1">#REF!</definedName>
    <definedName name="BLPR11520040303143550037" hidden="1">#REF!</definedName>
    <definedName name="BLPR11520040303143550037_1_1" localSheetId="0" hidden="1">#REF!</definedName>
    <definedName name="BLPR11520040303143550037_1_1" localSheetId="1" hidden="1">#REF!</definedName>
    <definedName name="BLPR11520040303143550037_1_1" hidden="1">#REF!</definedName>
    <definedName name="BLPR11620040303143550037" localSheetId="0" hidden="1">#REF!</definedName>
    <definedName name="BLPR11620040303143550037" localSheetId="1" hidden="1">#REF!</definedName>
    <definedName name="BLPR11620040303143550037" hidden="1">#REF!</definedName>
    <definedName name="BLPR11620040303143550037_1_1" localSheetId="0" hidden="1">#REF!</definedName>
    <definedName name="BLPR11620040303143550037_1_1" localSheetId="1" hidden="1">#REF!</definedName>
    <definedName name="BLPR11620040303143550037_1_1" hidden="1">#REF!</definedName>
    <definedName name="BLPR11720040303143550047" localSheetId="0" hidden="1">#REF!</definedName>
    <definedName name="BLPR11720040303143550047" localSheetId="1" hidden="1">#REF!</definedName>
    <definedName name="BLPR11720040303143550047" hidden="1">#REF!</definedName>
    <definedName name="BLPR11720040303143550047_1_1" localSheetId="0" hidden="1">#REF!</definedName>
    <definedName name="BLPR11720040303143550047_1_1" localSheetId="1" hidden="1">#REF!</definedName>
    <definedName name="BLPR11720040303143550047_1_1" hidden="1">#REF!</definedName>
    <definedName name="BLPR11820040303143550047" localSheetId="0" hidden="1">#REF!</definedName>
    <definedName name="BLPR11820040303143550047" localSheetId="1" hidden="1">#REF!</definedName>
    <definedName name="BLPR11820040303143550047" hidden="1">#REF!</definedName>
    <definedName name="BLPR11820040303143550047_1_1" localSheetId="0" hidden="1">#REF!</definedName>
    <definedName name="BLPR11820040303143550047_1_1" localSheetId="1" hidden="1">#REF!</definedName>
    <definedName name="BLPR11820040303143550047_1_1" hidden="1">#REF!</definedName>
    <definedName name="BLPR11920040303143550047" localSheetId="0" hidden="1">#REF!</definedName>
    <definedName name="BLPR11920040303143550047" localSheetId="1" hidden="1">#REF!</definedName>
    <definedName name="BLPR11920040303143550047" hidden="1">#REF!</definedName>
    <definedName name="BLPR11920040303143550047_1_1" localSheetId="0" hidden="1">#REF!</definedName>
    <definedName name="BLPR11920040303143550047_1_1" localSheetId="1" hidden="1">#REF!</definedName>
    <definedName name="BLPR11920040303143550047_1_1" hidden="1">#REF!</definedName>
    <definedName name="BLPR120040303143540763" localSheetId="0" hidden="1">#REF!</definedName>
    <definedName name="BLPR120040303143540763" localSheetId="1" hidden="1">#REF!</definedName>
    <definedName name="BLPR120040303143540763" hidden="1">#REF!</definedName>
    <definedName name="BLPR120040303143540763_1_3" localSheetId="0" hidden="1">#REF!</definedName>
    <definedName name="BLPR120040303143540763_1_3" localSheetId="1" hidden="1">#REF!</definedName>
    <definedName name="BLPR120040303143540763_1_3" hidden="1">#REF!</definedName>
    <definedName name="BLPR120040303143540763_2_3" localSheetId="0" hidden="1">#REF!</definedName>
    <definedName name="BLPR120040303143540763_2_3" localSheetId="1" hidden="1">#REF!</definedName>
    <definedName name="BLPR120040303143540763_2_3" hidden="1">#REF!</definedName>
    <definedName name="BLPR120040303143540763_3_3" localSheetId="0" hidden="1">#REF!</definedName>
    <definedName name="BLPR120040303143540763_3_3" localSheetId="1" hidden="1">#REF!</definedName>
    <definedName name="BLPR120040303143540763_3_3" hidden="1">#REF!</definedName>
    <definedName name="BLPR12020040303143550047" localSheetId="0" hidden="1">#REF!</definedName>
    <definedName name="BLPR12020040303143550047" localSheetId="1" hidden="1">#REF!</definedName>
    <definedName name="BLPR12020040303143550047" hidden="1">#REF!</definedName>
    <definedName name="BLPR12020040303143550047_1_1" localSheetId="0" hidden="1">#REF!</definedName>
    <definedName name="BLPR12020040303143550047_1_1" localSheetId="1" hidden="1">#REF!</definedName>
    <definedName name="BLPR12020040303143550047_1_1" hidden="1">#REF!</definedName>
    <definedName name="BLPR12120040303143550047" localSheetId="0" hidden="1">#REF!</definedName>
    <definedName name="BLPR12120040303143550047" localSheetId="1" hidden="1">#REF!</definedName>
    <definedName name="BLPR12120040303143550047" hidden="1">#REF!</definedName>
    <definedName name="BLPR12120040303143550047_1_1" localSheetId="0" hidden="1">#REF!</definedName>
    <definedName name="BLPR12120040303143550047_1_1" localSheetId="1" hidden="1">#REF!</definedName>
    <definedName name="BLPR12120040303143550047_1_1" hidden="1">#REF!</definedName>
    <definedName name="BLPR1220040303143540803" localSheetId="0" hidden="1">#REF!</definedName>
    <definedName name="BLPR1220040303143540803" localSheetId="1" hidden="1">#REF!</definedName>
    <definedName name="BLPR1220040303143540803" hidden="1">#REF!</definedName>
    <definedName name="BLPR1220040303143540803_1_3" localSheetId="0" hidden="1">#REF!</definedName>
    <definedName name="BLPR1220040303143540803_1_3" localSheetId="1" hidden="1">#REF!</definedName>
    <definedName name="BLPR1220040303143540803_1_3" hidden="1">#REF!</definedName>
    <definedName name="BLPR1220040303143540803_2_3" localSheetId="0" hidden="1">#REF!</definedName>
    <definedName name="BLPR1220040303143540803_2_3" localSheetId="1" hidden="1">#REF!</definedName>
    <definedName name="BLPR1220040303143540803_2_3" hidden="1">#REF!</definedName>
    <definedName name="BLPR1220040303143540803_3_3" localSheetId="0" hidden="1">#REF!</definedName>
    <definedName name="BLPR1220040303143540803_3_3" localSheetId="1" hidden="1">#REF!</definedName>
    <definedName name="BLPR1220040303143540803_3_3" hidden="1">#REF!</definedName>
    <definedName name="BLPR12220040303143550047" localSheetId="0" hidden="1">#REF!</definedName>
    <definedName name="BLPR12220040303143550047" localSheetId="1" hidden="1">#REF!</definedName>
    <definedName name="BLPR12220040303143550047" hidden="1">#REF!</definedName>
    <definedName name="BLPR12220040303143550047_1_1" localSheetId="0" hidden="1">#REF!</definedName>
    <definedName name="BLPR12220040303143550047_1_1" localSheetId="1" hidden="1">#REF!</definedName>
    <definedName name="BLPR12220040303143550047_1_1" hidden="1">#REF!</definedName>
    <definedName name="BLPR12320040303143550047" localSheetId="0" hidden="1">#REF!</definedName>
    <definedName name="BLPR12320040303143550047" localSheetId="1" hidden="1">#REF!</definedName>
    <definedName name="BLPR12320040303143550047" hidden="1">#REF!</definedName>
    <definedName name="BLPR12320040303143550047_1_1" localSheetId="0" hidden="1">#REF!</definedName>
    <definedName name="BLPR12320040303143550047_1_1" localSheetId="1" hidden="1">#REF!</definedName>
    <definedName name="BLPR12320040303143550047_1_1" hidden="1">#REF!</definedName>
    <definedName name="BLPR12420040303143550057" localSheetId="0" hidden="1">#REF!</definedName>
    <definedName name="BLPR12420040303143550057" localSheetId="1" hidden="1">#REF!</definedName>
    <definedName name="BLPR12420040303143550057" hidden="1">#REF!</definedName>
    <definedName name="BLPR12420040303143550057_1_1" localSheetId="0" hidden="1">#REF!</definedName>
    <definedName name="BLPR12420040303143550057_1_1" localSheetId="1" hidden="1">#REF!</definedName>
    <definedName name="BLPR12420040303143550057_1_1" hidden="1">#REF!</definedName>
    <definedName name="BLPR12520040303143550057" localSheetId="0" hidden="1">#REF!</definedName>
    <definedName name="BLPR12520040303143550057" localSheetId="1" hidden="1">#REF!</definedName>
    <definedName name="BLPR12520040303143550057" hidden="1">#REF!</definedName>
    <definedName name="BLPR12520040303143550057_1_1" localSheetId="0" hidden="1">#REF!</definedName>
    <definedName name="BLPR12520040303143550057_1_1" localSheetId="1" hidden="1">#REF!</definedName>
    <definedName name="BLPR12520040303143550057_1_1" hidden="1">#REF!</definedName>
    <definedName name="BLPR12620040303143550057" localSheetId="0" hidden="1">#REF!</definedName>
    <definedName name="BLPR12620040303143550057" localSheetId="1" hidden="1">#REF!</definedName>
    <definedName name="BLPR12620040303143550057" hidden="1">#REF!</definedName>
    <definedName name="BLPR12620040303143550057_1_1" localSheetId="0" hidden="1">#REF!</definedName>
    <definedName name="BLPR12620040303143550057_1_1" localSheetId="1" hidden="1">#REF!</definedName>
    <definedName name="BLPR12620040303143550057_1_1" hidden="1">#REF!</definedName>
    <definedName name="BLPR12720040303143550057" localSheetId="0" hidden="1">#REF!</definedName>
    <definedName name="BLPR12720040303143550057" localSheetId="1" hidden="1">#REF!</definedName>
    <definedName name="BLPR12720040303143550057" hidden="1">#REF!</definedName>
    <definedName name="BLPR12720040303143550057_1_1" localSheetId="0" hidden="1">#REF!</definedName>
    <definedName name="BLPR12720040303143550057_1_1" localSheetId="1" hidden="1">#REF!</definedName>
    <definedName name="BLPR12720040303143550057_1_1" hidden="1">#REF!</definedName>
    <definedName name="BLPR12820040303143550057" localSheetId="0" hidden="1">#REF!</definedName>
    <definedName name="BLPR12820040303143550057" localSheetId="1" hidden="1">#REF!</definedName>
    <definedName name="BLPR12820040303143550057" hidden="1">#REF!</definedName>
    <definedName name="BLPR12820040303143550057_1_1" localSheetId="0" hidden="1">#REF!</definedName>
    <definedName name="BLPR12820040303143550057_1_1" localSheetId="1" hidden="1">#REF!</definedName>
    <definedName name="BLPR12820040303143550057_1_1" hidden="1">#REF!</definedName>
    <definedName name="BLPR12920040303143550057" localSheetId="0" hidden="1">#REF!</definedName>
    <definedName name="BLPR12920040303143550057" localSheetId="1" hidden="1">#REF!</definedName>
    <definedName name="BLPR12920040303143550057" hidden="1">#REF!</definedName>
    <definedName name="BLPR12920040303143550057_1_1" localSheetId="0" hidden="1">#REF!</definedName>
    <definedName name="BLPR12920040303143550057_1_1" localSheetId="1" hidden="1">#REF!</definedName>
    <definedName name="BLPR12920040303143550057_1_1" hidden="1">#REF!</definedName>
    <definedName name="BLPR13020040303143550067" localSheetId="0" hidden="1">#REF!</definedName>
    <definedName name="BLPR13020040303143550067" localSheetId="1" hidden="1">#REF!</definedName>
    <definedName name="BLPR13020040303143550067" hidden="1">#REF!</definedName>
    <definedName name="BLPR13020040303143550067_1_1" localSheetId="0" hidden="1">#REF!</definedName>
    <definedName name="BLPR13020040303143550067_1_1" localSheetId="1" hidden="1">#REF!</definedName>
    <definedName name="BLPR13020040303143550067_1_1" hidden="1">#REF!</definedName>
    <definedName name="BLPR13120040303143550067" localSheetId="0" hidden="1">#REF!</definedName>
    <definedName name="BLPR13120040303143550067" localSheetId="1" hidden="1">#REF!</definedName>
    <definedName name="BLPR13120040303143550067" hidden="1">#REF!</definedName>
    <definedName name="BLPR13120040303143550067_1_1" localSheetId="0" hidden="1">#REF!</definedName>
    <definedName name="BLPR13120040303143550067_1_1" localSheetId="1" hidden="1">#REF!</definedName>
    <definedName name="BLPR13120040303143550067_1_1" hidden="1">#REF!</definedName>
    <definedName name="BLPR1320040303143540813" localSheetId="0" hidden="1">#REF!</definedName>
    <definedName name="BLPR1320040303143540813" localSheetId="1" hidden="1">#REF!</definedName>
    <definedName name="BLPR1320040303143540813" hidden="1">#REF!</definedName>
    <definedName name="BLPR1320040303143540813_1_3" localSheetId="0" hidden="1">#REF!</definedName>
    <definedName name="BLPR1320040303143540813_1_3" localSheetId="1" hidden="1">#REF!</definedName>
    <definedName name="BLPR1320040303143540813_1_3" hidden="1">#REF!</definedName>
    <definedName name="BLPR1320040303143540813_2_3" localSheetId="0" hidden="1">#REF!</definedName>
    <definedName name="BLPR1320040303143540813_2_3" localSheetId="1" hidden="1">#REF!</definedName>
    <definedName name="BLPR1320040303143540813_2_3" hidden="1">#REF!</definedName>
    <definedName name="BLPR1320040303143540813_3_3" localSheetId="0" hidden="1">#REF!</definedName>
    <definedName name="BLPR1320040303143540813_3_3" localSheetId="1" hidden="1">#REF!</definedName>
    <definedName name="BLPR1320040303143540813_3_3" hidden="1">#REF!</definedName>
    <definedName name="BLPR13220040303143550067" localSheetId="0" hidden="1">#REF!</definedName>
    <definedName name="BLPR13220040303143550067" localSheetId="1" hidden="1">#REF!</definedName>
    <definedName name="BLPR13220040303143550067" hidden="1">#REF!</definedName>
    <definedName name="BLPR13220040303143550067_1_1" localSheetId="0" hidden="1">#REF!</definedName>
    <definedName name="BLPR13220040303143550067_1_1" localSheetId="1" hidden="1">#REF!</definedName>
    <definedName name="BLPR13220040303143550067_1_1" hidden="1">#REF!</definedName>
    <definedName name="BLPR13320040303143550067" localSheetId="0" hidden="1">#REF!</definedName>
    <definedName name="BLPR13320040303143550067" localSheetId="1" hidden="1">#REF!</definedName>
    <definedName name="BLPR13320040303143550067" hidden="1">#REF!</definedName>
    <definedName name="BLPR13320040303143550067_1_1" localSheetId="0" hidden="1">#REF!</definedName>
    <definedName name="BLPR13320040303143550067_1_1" localSheetId="1" hidden="1">#REF!</definedName>
    <definedName name="BLPR13320040303143550067_1_1" hidden="1">#REF!</definedName>
    <definedName name="BLPR13420040303143550067" localSheetId="0" hidden="1">#REF!</definedName>
    <definedName name="BLPR13420040303143550067" localSheetId="1" hidden="1">#REF!</definedName>
    <definedName name="BLPR13420040303143550067" hidden="1">#REF!</definedName>
    <definedName name="BLPR13420040303143550067_1_1" localSheetId="0" hidden="1">#REF!</definedName>
    <definedName name="BLPR13420040303143550067_1_1" localSheetId="1" hidden="1">#REF!</definedName>
    <definedName name="BLPR13420040303143550067_1_1" hidden="1">#REF!</definedName>
    <definedName name="BLPR13520040303143550067" localSheetId="0" hidden="1">#REF!</definedName>
    <definedName name="BLPR13520040303143550067" localSheetId="1" hidden="1">#REF!</definedName>
    <definedName name="BLPR13520040303143550067" hidden="1">#REF!</definedName>
    <definedName name="BLPR13520040303143550067_1_1" localSheetId="0" hidden="1">#REF!</definedName>
    <definedName name="BLPR13520040303143550067_1_1" localSheetId="1" hidden="1">#REF!</definedName>
    <definedName name="BLPR13520040303143550067_1_1" hidden="1">#REF!</definedName>
    <definedName name="BLPR13620040303143550077" localSheetId="0" hidden="1">#REF!</definedName>
    <definedName name="BLPR13620040303143550077" localSheetId="1" hidden="1">#REF!</definedName>
    <definedName name="BLPR13620040303143550077" hidden="1">#REF!</definedName>
    <definedName name="BLPR13620040303143550077_1_1" localSheetId="0" hidden="1">#REF!</definedName>
    <definedName name="BLPR13620040303143550077_1_1" localSheetId="1" hidden="1">#REF!</definedName>
    <definedName name="BLPR13620040303143550077_1_1" hidden="1">#REF!</definedName>
    <definedName name="BLPR13720040303143550077" localSheetId="0" hidden="1">#REF!</definedName>
    <definedName name="BLPR13720040303143550077" localSheetId="1" hidden="1">#REF!</definedName>
    <definedName name="BLPR13720040303143550077" hidden="1">#REF!</definedName>
    <definedName name="BLPR13720040303143550077_1_1" localSheetId="0" hidden="1">#REF!</definedName>
    <definedName name="BLPR13720040303143550077_1_1" localSheetId="1" hidden="1">#REF!</definedName>
    <definedName name="BLPR13720040303143550077_1_1" hidden="1">#REF!</definedName>
    <definedName name="BLPR13820040303143550077" localSheetId="0" hidden="1">#REF!</definedName>
    <definedName name="BLPR13820040303143550077" localSheetId="1" hidden="1">#REF!</definedName>
    <definedName name="BLPR13820040303143550077" hidden="1">#REF!</definedName>
    <definedName name="BLPR13820040303143550077_1_1" localSheetId="0" hidden="1">#REF!</definedName>
    <definedName name="BLPR13820040303143550077_1_1" localSheetId="1" hidden="1">#REF!</definedName>
    <definedName name="BLPR13820040303143550077_1_1" hidden="1">#REF!</definedName>
    <definedName name="BLPR13920040303143550077" localSheetId="0" hidden="1">#REF!</definedName>
    <definedName name="BLPR13920040303143550077" localSheetId="1" hidden="1">#REF!</definedName>
    <definedName name="BLPR13920040303143550077" hidden="1">#REF!</definedName>
    <definedName name="BLPR13920040303143550077_1_1" localSheetId="0" hidden="1">#REF!</definedName>
    <definedName name="BLPR13920040303143550077_1_1" localSheetId="1" hidden="1">#REF!</definedName>
    <definedName name="BLPR13920040303143550077_1_1" hidden="1">#REF!</definedName>
    <definedName name="BLPR14020040303143550077" localSheetId="0" hidden="1">#REF!</definedName>
    <definedName name="BLPR14020040303143550077" localSheetId="1" hidden="1">#REF!</definedName>
    <definedName name="BLPR14020040303143550077" hidden="1">#REF!</definedName>
    <definedName name="BLPR14020040303143550077_1_1" localSheetId="0" hidden="1">#REF!</definedName>
    <definedName name="BLPR14020040303143550077_1_1" localSheetId="1" hidden="1">#REF!</definedName>
    <definedName name="BLPR14020040303143550077_1_1" hidden="1">#REF!</definedName>
    <definedName name="BLPR14120040303143550077" localSheetId="0" hidden="1">#REF!</definedName>
    <definedName name="BLPR14120040303143550077" localSheetId="1" hidden="1">#REF!</definedName>
    <definedName name="BLPR14120040303143550077" hidden="1">#REF!</definedName>
    <definedName name="BLPR14120040303143550077_1_1" localSheetId="0" hidden="1">#REF!</definedName>
    <definedName name="BLPR14120040303143550077_1_1" localSheetId="1" hidden="1">#REF!</definedName>
    <definedName name="BLPR14120040303143550077_1_1" hidden="1">#REF!</definedName>
    <definedName name="BLPR1420040303143540813" localSheetId="0" hidden="1">#REF!</definedName>
    <definedName name="BLPR1420040303143540813" localSheetId="1" hidden="1">#REF!</definedName>
    <definedName name="BLPR1420040303143540813" hidden="1">#REF!</definedName>
    <definedName name="BLPR1420040303143540813_1_3" localSheetId="0" hidden="1">#REF!</definedName>
    <definedName name="BLPR1420040303143540813_1_3" localSheetId="1" hidden="1">#REF!</definedName>
    <definedName name="BLPR1420040303143540813_1_3" hidden="1">#REF!</definedName>
    <definedName name="BLPR1420040303143540813_2_3" localSheetId="0" hidden="1">#REF!</definedName>
    <definedName name="BLPR1420040303143540813_2_3" localSheetId="1" hidden="1">#REF!</definedName>
    <definedName name="BLPR1420040303143540813_2_3" hidden="1">#REF!</definedName>
    <definedName name="BLPR1420040303143540813_3_3" localSheetId="0" hidden="1">#REF!</definedName>
    <definedName name="BLPR1420040303143540813_3_3" localSheetId="1" hidden="1">#REF!</definedName>
    <definedName name="BLPR1420040303143540813_3_3" hidden="1">#REF!</definedName>
    <definedName name="BLPR14220040303143550077" localSheetId="0" hidden="1">#REF!</definedName>
    <definedName name="BLPR14220040303143550077" localSheetId="1" hidden="1">#REF!</definedName>
    <definedName name="BLPR14220040303143550077" hidden="1">#REF!</definedName>
    <definedName name="BLPR14220040303143550077_1_1" localSheetId="0" hidden="1">#REF!</definedName>
    <definedName name="BLPR14220040303143550077_1_1" localSheetId="1" hidden="1">#REF!</definedName>
    <definedName name="BLPR14220040303143550077_1_1" hidden="1">#REF!</definedName>
    <definedName name="BLPR14320040303143550077" localSheetId="0" hidden="1">#REF!</definedName>
    <definedName name="BLPR14320040303143550077" localSheetId="1" hidden="1">#REF!</definedName>
    <definedName name="BLPR14320040303143550077" hidden="1">#REF!</definedName>
    <definedName name="BLPR14320040303143550077_1_1" localSheetId="0" hidden="1">#REF!</definedName>
    <definedName name="BLPR14320040303143550077_1_1" localSheetId="1" hidden="1">#REF!</definedName>
    <definedName name="BLPR14320040303143550077_1_1" hidden="1">#REF!</definedName>
    <definedName name="BLPR14420040303143550077" localSheetId="0" hidden="1">#REF!</definedName>
    <definedName name="BLPR14420040303143550077" localSheetId="1" hidden="1">#REF!</definedName>
    <definedName name="BLPR14420040303143550077" hidden="1">#REF!</definedName>
    <definedName name="BLPR14420040303143550077_1_1" localSheetId="0" hidden="1">#REF!</definedName>
    <definedName name="BLPR14420040303143550077_1_1" localSheetId="1" hidden="1">#REF!</definedName>
    <definedName name="BLPR14420040303143550077_1_1" hidden="1">#REF!</definedName>
    <definedName name="BLPR14520040303143550077" localSheetId="0" hidden="1">#REF!</definedName>
    <definedName name="BLPR14520040303143550077" localSheetId="1" hidden="1">#REF!</definedName>
    <definedName name="BLPR14520040303143550077" hidden="1">#REF!</definedName>
    <definedName name="BLPR14520040303143550077_1_1" localSheetId="0" hidden="1">#REF!</definedName>
    <definedName name="BLPR14520040303143550077_1_1" localSheetId="1" hidden="1">#REF!</definedName>
    <definedName name="BLPR14520040303143550077_1_1" hidden="1">#REF!</definedName>
    <definedName name="BLPR14620040303143550077" localSheetId="0" hidden="1">#REF!</definedName>
    <definedName name="BLPR14620040303143550077" localSheetId="1" hidden="1">#REF!</definedName>
    <definedName name="BLPR14620040303143550077" hidden="1">#REF!</definedName>
    <definedName name="BLPR14620040303143550077_1_1" localSheetId="0" hidden="1">#REF!</definedName>
    <definedName name="BLPR14620040303143550077_1_1" localSheetId="1" hidden="1">#REF!</definedName>
    <definedName name="BLPR14620040303143550077_1_1" hidden="1">#REF!</definedName>
    <definedName name="BLPR14720040303143550077" localSheetId="0" hidden="1">#REF!</definedName>
    <definedName name="BLPR14720040303143550077" localSheetId="1" hidden="1">#REF!</definedName>
    <definedName name="BLPR14720040303143550077" hidden="1">#REF!</definedName>
    <definedName name="BLPR14720040303143550077_1_1" localSheetId="0" hidden="1">#REF!</definedName>
    <definedName name="BLPR14720040303143550077_1_1" localSheetId="1" hidden="1">#REF!</definedName>
    <definedName name="BLPR14720040303143550077_1_1" hidden="1">#REF!</definedName>
    <definedName name="BLPR14820040303143550077" localSheetId="0" hidden="1">#REF!</definedName>
    <definedName name="BLPR14820040303143550077" localSheetId="1" hidden="1">#REF!</definedName>
    <definedName name="BLPR14820040303143550077" hidden="1">#REF!</definedName>
    <definedName name="BLPR14820040303143550077_1_1" localSheetId="0" hidden="1">#REF!</definedName>
    <definedName name="BLPR14820040303143550077_1_1" localSheetId="1" hidden="1">#REF!</definedName>
    <definedName name="BLPR14820040303143550077_1_1" hidden="1">#REF!</definedName>
    <definedName name="BLPR14920040303143550077" localSheetId="0" hidden="1">#REF!</definedName>
    <definedName name="BLPR14920040303143550077" localSheetId="1" hidden="1">#REF!</definedName>
    <definedName name="BLPR14920040303143550077" hidden="1">#REF!</definedName>
    <definedName name="BLPR14920040303143550077_1_1" localSheetId="0" hidden="1">#REF!</definedName>
    <definedName name="BLPR14920040303143550077_1_1" localSheetId="1" hidden="1">#REF!</definedName>
    <definedName name="BLPR14920040303143550077_1_1" hidden="1">#REF!</definedName>
    <definedName name="BLPR15020040303143550087" localSheetId="0" hidden="1">#REF!</definedName>
    <definedName name="BLPR15020040303143550087" localSheetId="1" hidden="1">#REF!</definedName>
    <definedName name="BLPR15020040303143550087" hidden="1">#REF!</definedName>
    <definedName name="BLPR15020040303143550087_1_1" localSheetId="0" hidden="1">#REF!</definedName>
    <definedName name="BLPR15020040303143550087_1_1" localSheetId="1" hidden="1">#REF!</definedName>
    <definedName name="BLPR15020040303143550087_1_1" hidden="1">#REF!</definedName>
    <definedName name="BLPR15120040303143550087" localSheetId="0" hidden="1">#REF!</definedName>
    <definedName name="BLPR15120040303143550087" localSheetId="1" hidden="1">#REF!</definedName>
    <definedName name="BLPR15120040303143550087" hidden="1">#REF!</definedName>
    <definedName name="BLPR15120040303143550087_1_1" localSheetId="0" hidden="1">#REF!</definedName>
    <definedName name="BLPR15120040303143550087_1_1" localSheetId="1" hidden="1">#REF!</definedName>
    <definedName name="BLPR15120040303143550087_1_1" hidden="1">#REF!</definedName>
    <definedName name="BLPR1520040303143540813" localSheetId="0" hidden="1">#REF!</definedName>
    <definedName name="BLPR1520040303143540813" localSheetId="1" hidden="1">#REF!</definedName>
    <definedName name="BLPR1520040303143540813" hidden="1">#REF!</definedName>
    <definedName name="BLPR1520040303143540813_1_3" localSheetId="0" hidden="1">#REF!</definedName>
    <definedName name="BLPR1520040303143540813_1_3" localSheetId="1" hidden="1">#REF!</definedName>
    <definedName name="BLPR1520040303143540813_1_3" hidden="1">#REF!</definedName>
    <definedName name="BLPR1520040303143540813_2_3" localSheetId="0" hidden="1">#REF!</definedName>
    <definedName name="BLPR1520040303143540813_2_3" localSheetId="1" hidden="1">#REF!</definedName>
    <definedName name="BLPR1520040303143540813_2_3" hidden="1">#REF!</definedName>
    <definedName name="BLPR1520040303143540813_3_3" localSheetId="0" hidden="1">#REF!</definedName>
    <definedName name="BLPR1520040303143540813_3_3" localSheetId="1" hidden="1">#REF!</definedName>
    <definedName name="BLPR1520040303143540813_3_3" hidden="1">#REF!</definedName>
    <definedName name="BLPR15220040303143550087" localSheetId="0" hidden="1">#REF!</definedName>
    <definedName name="BLPR15220040303143550087" localSheetId="1" hidden="1">#REF!</definedName>
    <definedName name="BLPR15220040303143550087" hidden="1">#REF!</definedName>
    <definedName name="BLPR15220040303143550087_1_1" localSheetId="0" hidden="1">#REF!</definedName>
    <definedName name="BLPR15220040303143550087_1_1" localSheetId="1" hidden="1">#REF!</definedName>
    <definedName name="BLPR15220040303143550087_1_1" hidden="1">#REF!</definedName>
    <definedName name="BLPR15320040303143550087" localSheetId="0" hidden="1">#REF!</definedName>
    <definedName name="BLPR15320040303143550087" localSheetId="1" hidden="1">#REF!</definedName>
    <definedName name="BLPR15320040303143550087" hidden="1">#REF!</definedName>
    <definedName name="BLPR15320040303143550087_1_1" localSheetId="0" hidden="1">#REF!</definedName>
    <definedName name="BLPR15320040303143550087_1_1" localSheetId="1" hidden="1">#REF!</definedName>
    <definedName name="BLPR15320040303143550087_1_1" hidden="1">#REF!</definedName>
    <definedName name="BLPR15420040303143550087" localSheetId="0" hidden="1">#REF!</definedName>
    <definedName name="BLPR15420040303143550087" localSheetId="1" hidden="1">#REF!</definedName>
    <definedName name="BLPR15420040303143550087" hidden="1">#REF!</definedName>
    <definedName name="BLPR15420040303143550087_1_1" localSheetId="0" hidden="1">#REF!</definedName>
    <definedName name="BLPR15420040303143550087_1_1" localSheetId="1" hidden="1">#REF!</definedName>
    <definedName name="BLPR15420040303143550087_1_1" hidden="1">#REF!</definedName>
    <definedName name="BLPR15520040303143550207" localSheetId="0" hidden="1">#REF!</definedName>
    <definedName name="BLPR15520040303143550207" localSheetId="1" hidden="1">#REF!</definedName>
    <definedName name="BLPR15520040303143550207" hidden="1">#REF!</definedName>
    <definedName name="BLPR15520040303143550207_1_2" localSheetId="0" hidden="1">#REF!</definedName>
    <definedName name="BLPR15520040303143550207_1_2" localSheetId="1" hidden="1">#REF!</definedName>
    <definedName name="BLPR15520040303143550207_1_2" hidden="1">#REF!</definedName>
    <definedName name="BLPR15520040303143550207_2_2" localSheetId="0" hidden="1">#REF!</definedName>
    <definedName name="BLPR15520040303143550207_2_2" localSheetId="1" hidden="1">#REF!</definedName>
    <definedName name="BLPR15520040303143550207_2_2" hidden="1">#REF!</definedName>
    <definedName name="BLPR15620040303143550227" localSheetId="0" hidden="1">#REF!</definedName>
    <definedName name="BLPR15620040303143550227" localSheetId="1" hidden="1">#REF!</definedName>
    <definedName name="BLPR15620040303143550227" hidden="1">#REF!</definedName>
    <definedName name="BLPR15620040303143550227_1_2" localSheetId="0" hidden="1">#REF!</definedName>
    <definedName name="BLPR15620040303143550227_1_2" localSheetId="1" hidden="1">#REF!</definedName>
    <definedName name="BLPR15620040303143550227_1_2" hidden="1">#REF!</definedName>
    <definedName name="BLPR15620040303143550227_2_2" localSheetId="0" hidden="1">#REF!</definedName>
    <definedName name="BLPR15620040303143550227_2_2" localSheetId="1" hidden="1">#REF!</definedName>
    <definedName name="BLPR15620040303143550227_2_2" hidden="1">#REF!</definedName>
    <definedName name="BLPR15720040303143550237" localSheetId="0" hidden="1">#REF!</definedName>
    <definedName name="BLPR15720040303143550237" localSheetId="1" hidden="1">#REF!</definedName>
    <definedName name="BLPR15720040303143550237" hidden="1">#REF!</definedName>
    <definedName name="BLPR15720040303143550237_1_2" localSheetId="0" hidden="1">#REF!</definedName>
    <definedName name="BLPR15720040303143550237_1_2" localSheetId="1" hidden="1">#REF!</definedName>
    <definedName name="BLPR15720040303143550237_1_2" hidden="1">#REF!</definedName>
    <definedName name="BLPR15720040303143550237_2_2" localSheetId="0" hidden="1">#REF!</definedName>
    <definedName name="BLPR15720040303143550237_2_2" localSheetId="1" hidden="1">#REF!</definedName>
    <definedName name="BLPR15720040303143550237_2_2" hidden="1">#REF!</definedName>
    <definedName name="BLPR15820040303143550257" localSheetId="0" hidden="1">#REF!</definedName>
    <definedName name="BLPR15820040303143550257" localSheetId="1" hidden="1">#REF!</definedName>
    <definedName name="BLPR15820040303143550257" hidden="1">#REF!</definedName>
    <definedName name="BLPR15820040303143550257_1_2" localSheetId="0" hidden="1">#REF!</definedName>
    <definedName name="BLPR15820040303143550257_1_2" localSheetId="1" hidden="1">#REF!</definedName>
    <definedName name="BLPR15820040303143550257_1_2" hidden="1">#REF!</definedName>
    <definedName name="BLPR15820040303143550257_2_2" localSheetId="0" hidden="1">#REF!</definedName>
    <definedName name="BLPR15820040303143550257_2_2" localSheetId="1" hidden="1">#REF!</definedName>
    <definedName name="BLPR15820040303143550257_2_2" hidden="1">#REF!</definedName>
    <definedName name="BLPR15920040303143550267" localSheetId="0" hidden="1">#REF!</definedName>
    <definedName name="BLPR15920040303143550267" localSheetId="1" hidden="1">#REF!</definedName>
    <definedName name="BLPR15920040303143550267" hidden="1">#REF!</definedName>
    <definedName name="BLPR15920040303143550267_1_2" localSheetId="0" hidden="1">#REF!</definedName>
    <definedName name="BLPR15920040303143550267_1_2" localSheetId="1" hidden="1">#REF!</definedName>
    <definedName name="BLPR15920040303143550267_1_2" hidden="1">#REF!</definedName>
    <definedName name="BLPR15920040303143550267_2_2" localSheetId="0" hidden="1">#REF!</definedName>
    <definedName name="BLPR15920040303143550267_2_2" localSheetId="1" hidden="1">#REF!</definedName>
    <definedName name="BLPR15920040303143550267_2_2" hidden="1">#REF!</definedName>
    <definedName name="BLPR16020040303143550287" localSheetId="0" hidden="1">#REF!</definedName>
    <definedName name="BLPR16020040303143550287" localSheetId="1" hidden="1">#REF!</definedName>
    <definedName name="BLPR16020040303143550287" hidden="1">#REF!</definedName>
    <definedName name="BLPR16020040303143550287_1_2" localSheetId="0" hidden="1">#REF!</definedName>
    <definedName name="BLPR16020040303143550287_1_2" localSheetId="1" hidden="1">#REF!</definedName>
    <definedName name="BLPR16020040303143550287_1_2" hidden="1">#REF!</definedName>
    <definedName name="BLPR16020040303143550287_2_2" localSheetId="0" hidden="1">#REF!</definedName>
    <definedName name="BLPR16020040303143550287_2_2" localSheetId="1" hidden="1">#REF!</definedName>
    <definedName name="BLPR16020040303143550287_2_2" hidden="1">#REF!</definedName>
    <definedName name="BLPR16120040303143550297" localSheetId="0" hidden="1">#REF!</definedName>
    <definedName name="BLPR16120040303143550297" localSheetId="1" hidden="1">#REF!</definedName>
    <definedName name="BLPR16120040303143550297" hidden="1">#REF!</definedName>
    <definedName name="BLPR16120040303143550297_1_2" localSheetId="0" hidden="1">#REF!</definedName>
    <definedName name="BLPR16120040303143550297_1_2" localSheetId="1" hidden="1">#REF!</definedName>
    <definedName name="BLPR16120040303143550297_1_2" hidden="1">#REF!</definedName>
    <definedName name="BLPR16120040303143550297_2_2" localSheetId="0" hidden="1">#REF!</definedName>
    <definedName name="BLPR16120040303143550297_2_2" localSheetId="1" hidden="1">#REF!</definedName>
    <definedName name="BLPR16120040303143550297_2_2" hidden="1">#REF!</definedName>
    <definedName name="BLPR1620040303143540813" localSheetId="0" hidden="1">#REF!</definedName>
    <definedName name="BLPR1620040303143540813" localSheetId="1" hidden="1">#REF!</definedName>
    <definedName name="BLPR1620040303143540813" hidden="1">#REF!</definedName>
    <definedName name="BLPR1620040303143540813_1_3" localSheetId="0" hidden="1">#REF!</definedName>
    <definedName name="BLPR1620040303143540813_1_3" localSheetId="1" hidden="1">#REF!</definedName>
    <definedName name="BLPR1620040303143540813_1_3" hidden="1">#REF!</definedName>
    <definedName name="BLPR1620040303143540813_2_3" localSheetId="0" hidden="1">#REF!</definedName>
    <definedName name="BLPR1620040303143540813_2_3" localSheetId="1" hidden="1">#REF!</definedName>
    <definedName name="BLPR1620040303143540813_2_3" hidden="1">#REF!</definedName>
    <definedName name="BLPR1620040303143540813_3_3" localSheetId="0" hidden="1">#REF!</definedName>
    <definedName name="BLPR1620040303143540813_3_3" localSheetId="1" hidden="1">#REF!</definedName>
    <definedName name="BLPR1620040303143540813_3_3" hidden="1">#REF!</definedName>
    <definedName name="BLPR16220040303143550317" localSheetId="0" hidden="1">#REF!</definedName>
    <definedName name="BLPR16220040303143550317" localSheetId="1" hidden="1">#REF!</definedName>
    <definedName name="BLPR16220040303143550317" hidden="1">#REF!</definedName>
    <definedName name="BLPR16220040303143550317_1_2" localSheetId="0" hidden="1">#REF!</definedName>
    <definedName name="BLPR16220040303143550317_1_2" localSheetId="1" hidden="1">#REF!</definedName>
    <definedName name="BLPR16220040303143550317_1_2" hidden="1">#REF!</definedName>
    <definedName name="BLPR16220040303143550317_2_2" localSheetId="0" hidden="1">#REF!</definedName>
    <definedName name="BLPR16220040303143550317_2_2" localSheetId="1" hidden="1">#REF!</definedName>
    <definedName name="BLPR16220040303143550317_2_2" hidden="1">#REF!</definedName>
    <definedName name="BLPR16320040303143550327" localSheetId="0" hidden="1">#REF!</definedName>
    <definedName name="BLPR16320040303143550327" localSheetId="1" hidden="1">#REF!</definedName>
    <definedName name="BLPR16320040303143550327" hidden="1">#REF!</definedName>
    <definedName name="BLPR16320040303143550327_1_2" localSheetId="0" hidden="1">#REF!</definedName>
    <definedName name="BLPR16320040303143550327_1_2" localSheetId="1" hidden="1">#REF!</definedName>
    <definedName name="BLPR16320040303143550327_1_2" hidden="1">#REF!</definedName>
    <definedName name="BLPR16320040303143550327_2_2" localSheetId="0" hidden="1">#REF!</definedName>
    <definedName name="BLPR16320040303143550327_2_2" localSheetId="1" hidden="1">#REF!</definedName>
    <definedName name="BLPR16320040303143550327_2_2" hidden="1">#REF!</definedName>
    <definedName name="BLPR16420040303143550347" localSheetId="0" hidden="1">#REF!</definedName>
    <definedName name="BLPR16420040303143550347" localSheetId="1" hidden="1">#REF!</definedName>
    <definedName name="BLPR16420040303143550347" hidden="1">#REF!</definedName>
    <definedName name="BLPR16420040303143550347_1_2" localSheetId="0" hidden="1">#REF!</definedName>
    <definedName name="BLPR16420040303143550347_1_2" localSheetId="1" hidden="1">#REF!</definedName>
    <definedName name="BLPR16420040303143550347_1_2" hidden="1">#REF!</definedName>
    <definedName name="BLPR16420040303143550347_2_2" localSheetId="0" hidden="1">#REF!</definedName>
    <definedName name="BLPR16420040303143550347_2_2" localSheetId="1" hidden="1">#REF!</definedName>
    <definedName name="BLPR16420040303143550347_2_2" hidden="1">#REF!</definedName>
    <definedName name="BLPR16520040303143550357" localSheetId="0" hidden="1">#REF!</definedName>
    <definedName name="BLPR16520040303143550357" localSheetId="1" hidden="1">#REF!</definedName>
    <definedName name="BLPR16520040303143550357" hidden="1">#REF!</definedName>
    <definedName name="BLPR16520040303143550357_1_2" localSheetId="0" hidden="1">#REF!</definedName>
    <definedName name="BLPR16520040303143550357_1_2" localSheetId="1" hidden="1">#REF!</definedName>
    <definedName name="BLPR16520040303143550357_1_2" hidden="1">#REF!</definedName>
    <definedName name="BLPR16520040303143550357_2_2" localSheetId="0" hidden="1">#REF!</definedName>
    <definedName name="BLPR16520040303143550357_2_2" localSheetId="1" hidden="1">#REF!</definedName>
    <definedName name="BLPR16520040303143550357_2_2" hidden="1">#REF!</definedName>
    <definedName name="BLPR16620040303143550377" localSheetId="0" hidden="1">#REF!</definedName>
    <definedName name="BLPR16620040303143550377" localSheetId="1" hidden="1">#REF!</definedName>
    <definedName name="BLPR16620040303143550377" hidden="1">#REF!</definedName>
    <definedName name="BLPR16620040303143550377_1_2" localSheetId="0" hidden="1">#REF!</definedName>
    <definedName name="BLPR16620040303143550377_1_2" localSheetId="1" hidden="1">#REF!</definedName>
    <definedName name="BLPR16620040303143550377_1_2" hidden="1">#REF!</definedName>
    <definedName name="BLPR16620040303143550377_2_2" localSheetId="0" hidden="1">#REF!</definedName>
    <definedName name="BLPR16620040303143550377_2_2" localSheetId="1" hidden="1">#REF!</definedName>
    <definedName name="BLPR16620040303143550377_2_2" hidden="1">#REF!</definedName>
    <definedName name="BLPR16720040303143550397" localSheetId="0" hidden="1">#REF!</definedName>
    <definedName name="BLPR16720040303143550397" localSheetId="1" hidden="1">#REF!</definedName>
    <definedName name="BLPR16720040303143550397" hidden="1">#REF!</definedName>
    <definedName name="BLPR16720040303143550397_1_2" localSheetId="0" hidden="1">#REF!</definedName>
    <definedName name="BLPR16720040303143550397_1_2" localSheetId="1" hidden="1">#REF!</definedName>
    <definedName name="BLPR16720040303143550397_1_2" hidden="1">#REF!</definedName>
    <definedName name="BLPR16720040303143550397_2_2" localSheetId="0" hidden="1">#REF!</definedName>
    <definedName name="BLPR16720040303143550397_2_2" localSheetId="1" hidden="1">#REF!</definedName>
    <definedName name="BLPR16720040303143550397_2_2" hidden="1">#REF!</definedName>
    <definedName name="BLPR16820040303143550407" localSheetId="0" hidden="1">#REF!</definedName>
    <definedName name="BLPR16820040303143550407" localSheetId="1" hidden="1">#REF!</definedName>
    <definedName name="BLPR16820040303143550407" hidden="1">#REF!</definedName>
    <definedName name="BLPR16820040303143550407_1_2" localSheetId="0" hidden="1">#REF!</definedName>
    <definedName name="BLPR16820040303143550407_1_2" localSheetId="1" hidden="1">#REF!</definedName>
    <definedName name="BLPR16820040303143550407_1_2" hidden="1">#REF!</definedName>
    <definedName name="BLPR16820040303143550407_2_2" localSheetId="0" hidden="1">#REF!</definedName>
    <definedName name="BLPR16820040303143550407_2_2" localSheetId="1" hidden="1">#REF!</definedName>
    <definedName name="BLPR16820040303143550407_2_2" hidden="1">#REF!</definedName>
    <definedName name="BLPR16920040303143550427" localSheetId="0" hidden="1">#REF!</definedName>
    <definedName name="BLPR16920040303143550427" localSheetId="1" hidden="1">#REF!</definedName>
    <definedName name="BLPR16920040303143550427" hidden="1">#REF!</definedName>
    <definedName name="BLPR16920040303143550427_1_2" localSheetId="0" hidden="1">#REF!</definedName>
    <definedName name="BLPR16920040303143550427_1_2" localSheetId="1" hidden="1">#REF!</definedName>
    <definedName name="BLPR16920040303143550427_1_2" hidden="1">#REF!</definedName>
    <definedName name="BLPR16920040303143550427_2_2" localSheetId="0" hidden="1">#REF!</definedName>
    <definedName name="BLPR16920040303143550427_2_2" localSheetId="1" hidden="1">#REF!</definedName>
    <definedName name="BLPR16920040303143550427_2_2" hidden="1">#REF!</definedName>
    <definedName name="BLPR17020040303143550437" localSheetId="0" hidden="1">#REF!</definedName>
    <definedName name="BLPR17020040303143550437" localSheetId="1" hidden="1">#REF!</definedName>
    <definedName name="BLPR17020040303143550437" hidden="1">#REF!</definedName>
    <definedName name="BLPR17020040303143550437_1_2" localSheetId="0" hidden="1">#REF!</definedName>
    <definedName name="BLPR17020040303143550437_1_2" localSheetId="1" hidden="1">#REF!</definedName>
    <definedName name="BLPR17020040303143550437_1_2" hidden="1">#REF!</definedName>
    <definedName name="BLPR17020040303143550437_2_2" localSheetId="0" hidden="1">#REF!</definedName>
    <definedName name="BLPR17020040303143550437_2_2" localSheetId="1" hidden="1">#REF!</definedName>
    <definedName name="BLPR17020040303143550437_2_2" hidden="1">#REF!</definedName>
    <definedName name="BLPR17120040303143550457" localSheetId="0" hidden="1">#REF!</definedName>
    <definedName name="BLPR17120040303143550457" localSheetId="1" hidden="1">#REF!</definedName>
    <definedName name="BLPR17120040303143550457" hidden="1">#REF!</definedName>
    <definedName name="BLPR17120040303143550457_1_2" localSheetId="0" hidden="1">#REF!</definedName>
    <definedName name="BLPR17120040303143550457_1_2" localSheetId="1" hidden="1">#REF!</definedName>
    <definedName name="BLPR17120040303143550457_1_2" hidden="1">#REF!</definedName>
    <definedName name="BLPR17120040303143550457_2_2" localSheetId="0" hidden="1">#REF!</definedName>
    <definedName name="BLPR17120040303143550457_2_2" localSheetId="1" hidden="1">#REF!</definedName>
    <definedName name="BLPR17120040303143550457_2_2" hidden="1">#REF!</definedName>
    <definedName name="BLPR1720040303143540823" localSheetId="0" hidden="1">#REF!</definedName>
    <definedName name="BLPR1720040303143540823" localSheetId="1" hidden="1">#REF!</definedName>
    <definedName name="BLPR1720040303143540823" hidden="1">#REF!</definedName>
    <definedName name="BLPR1720040303143540823_1_3" localSheetId="0" hidden="1">#REF!</definedName>
    <definedName name="BLPR1720040303143540823_1_3" localSheetId="1" hidden="1">#REF!</definedName>
    <definedName name="BLPR1720040303143540823_1_3" hidden="1">#REF!</definedName>
    <definedName name="BLPR1720040303143540823_2_3" localSheetId="0" hidden="1">#REF!</definedName>
    <definedName name="BLPR1720040303143540823_2_3" localSheetId="1" hidden="1">#REF!</definedName>
    <definedName name="BLPR1720040303143540823_2_3" hidden="1">#REF!</definedName>
    <definedName name="BLPR1720040303143540823_3_3" localSheetId="0" hidden="1">#REF!</definedName>
    <definedName name="BLPR1720040303143540823_3_3" localSheetId="1" hidden="1">#REF!</definedName>
    <definedName name="BLPR1720040303143540823_3_3" hidden="1">#REF!</definedName>
    <definedName name="BLPR17220040303143550477" localSheetId="0" hidden="1">#REF!</definedName>
    <definedName name="BLPR17220040303143550477" localSheetId="1" hidden="1">#REF!</definedName>
    <definedName name="BLPR17220040303143550477" hidden="1">#REF!</definedName>
    <definedName name="BLPR17220040303143550477_1_2" localSheetId="0" hidden="1">#REF!</definedName>
    <definedName name="BLPR17220040303143550477_1_2" localSheetId="1" hidden="1">#REF!</definedName>
    <definedName name="BLPR17220040303143550477_1_2" hidden="1">#REF!</definedName>
    <definedName name="BLPR17220040303143550477_2_2" localSheetId="0" hidden="1">#REF!</definedName>
    <definedName name="BLPR17220040303143550477_2_2" localSheetId="1" hidden="1">#REF!</definedName>
    <definedName name="BLPR17220040303143550477_2_2" hidden="1">#REF!</definedName>
    <definedName name="BLPR17320040303143550487" localSheetId="0" hidden="1">#REF!</definedName>
    <definedName name="BLPR17320040303143550487" localSheetId="1" hidden="1">#REF!</definedName>
    <definedName name="BLPR17320040303143550487" hidden="1">#REF!</definedName>
    <definedName name="BLPR17320040303143550487_1_2" localSheetId="0" hidden="1">#REF!</definedName>
    <definedName name="BLPR17320040303143550487_1_2" localSheetId="1" hidden="1">#REF!</definedName>
    <definedName name="BLPR17320040303143550487_1_2" hidden="1">#REF!</definedName>
    <definedName name="BLPR17320040303143550487_2_2" localSheetId="0" hidden="1">#REF!</definedName>
    <definedName name="BLPR17320040303143550487_2_2" localSheetId="1" hidden="1">#REF!</definedName>
    <definedName name="BLPR17320040303143550487_2_2" hidden="1">#REF!</definedName>
    <definedName name="BLPR17420040303143550507" localSheetId="0" hidden="1">#REF!</definedName>
    <definedName name="BLPR17420040303143550507" localSheetId="1" hidden="1">#REF!</definedName>
    <definedName name="BLPR17420040303143550507" hidden="1">#REF!</definedName>
    <definedName name="BLPR17420040303143550507_1_2" localSheetId="0" hidden="1">#REF!</definedName>
    <definedName name="BLPR17420040303143550507_1_2" localSheetId="1" hidden="1">#REF!</definedName>
    <definedName name="BLPR17420040303143550507_1_2" hidden="1">#REF!</definedName>
    <definedName name="BLPR17420040303143550507_2_2" localSheetId="0" hidden="1">#REF!</definedName>
    <definedName name="BLPR17420040303143550507_2_2" localSheetId="1" hidden="1">#REF!</definedName>
    <definedName name="BLPR17420040303143550507_2_2" hidden="1">#REF!</definedName>
    <definedName name="BLPR17520040303143550527" localSheetId="0" hidden="1">#REF!</definedName>
    <definedName name="BLPR17520040303143550527" localSheetId="1" hidden="1">#REF!</definedName>
    <definedName name="BLPR17520040303143550527" hidden="1">#REF!</definedName>
    <definedName name="BLPR17520040303143550527_1_2" localSheetId="0" hidden="1">#REF!</definedName>
    <definedName name="BLPR17520040303143550527_1_2" localSheetId="1" hidden="1">#REF!</definedName>
    <definedName name="BLPR17520040303143550527_1_2" hidden="1">#REF!</definedName>
    <definedName name="BLPR17520040303143550527_2_2" localSheetId="0" hidden="1">#REF!</definedName>
    <definedName name="BLPR17520040303143550527_2_2" localSheetId="1" hidden="1">#REF!</definedName>
    <definedName name="BLPR17520040303143550527_2_2" hidden="1">#REF!</definedName>
    <definedName name="BLPR17620040303143550547" localSheetId="0" hidden="1">#REF!</definedName>
    <definedName name="BLPR17620040303143550547" localSheetId="1" hidden="1">#REF!</definedName>
    <definedName name="BLPR17620040303143550547" hidden="1">#REF!</definedName>
    <definedName name="BLPR17620040303143550547_1_2" localSheetId="0" hidden="1">#REF!</definedName>
    <definedName name="BLPR17620040303143550547_1_2" localSheetId="1" hidden="1">#REF!</definedName>
    <definedName name="BLPR17620040303143550547_1_2" hidden="1">#REF!</definedName>
    <definedName name="BLPR17620040303143550547_2_2" localSheetId="0" hidden="1">#REF!</definedName>
    <definedName name="BLPR17620040303143550547_2_2" localSheetId="1" hidden="1">#REF!</definedName>
    <definedName name="BLPR17620040303143550547_2_2" hidden="1">#REF!</definedName>
    <definedName name="BLPR17720040303143550557" localSheetId="0" hidden="1">#REF!</definedName>
    <definedName name="BLPR17720040303143550557" localSheetId="1" hidden="1">#REF!</definedName>
    <definedName name="BLPR17720040303143550557" hidden="1">#REF!</definedName>
    <definedName name="BLPR17720040303143550557_1_2" localSheetId="0" hidden="1">#REF!</definedName>
    <definedName name="BLPR17720040303143550557_1_2" localSheetId="1" hidden="1">#REF!</definedName>
    <definedName name="BLPR17720040303143550557_1_2" hidden="1">#REF!</definedName>
    <definedName name="BLPR17720040303143550557_2_2" localSheetId="0" hidden="1">#REF!</definedName>
    <definedName name="BLPR17720040303143550557_2_2" localSheetId="1" hidden="1">#REF!</definedName>
    <definedName name="BLPR17720040303143550557_2_2" hidden="1">#REF!</definedName>
    <definedName name="BLPR17820040303143550577" localSheetId="0" hidden="1">#REF!</definedName>
    <definedName name="BLPR17820040303143550577" localSheetId="1" hidden="1">#REF!</definedName>
    <definedName name="BLPR17820040303143550577" hidden="1">#REF!</definedName>
    <definedName name="BLPR17820040303143550577_1_2" localSheetId="0" hidden="1">#REF!</definedName>
    <definedName name="BLPR17820040303143550577_1_2" localSheetId="1" hidden="1">#REF!</definedName>
    <definedName name="BLPR17820040303143550577_1_2" hidden="1">#REF!</definedName>
    <definedName name="BLPR17820040303143550577_2_2" localSheetId="0" hidden="1">#REF!</definedName>
    <definedName name="BLPR17820040303143550577_2_2" localSheetId="1" hidden="1">#REF!</definedName>
    <definedName name="BLPR17820040303143550577_2_2" hidden="1">#REF!</definedName>
    <definedName name="BLPR17920040303143550597" localSheetId="0" hidden="1">#REF!</definedName>
    <definedName name="BLPR17920040303143550597" localSheetId="1" hidden="1">#REF!</definedName>
    <definedName name="BLPR17920040303143550597" hidden="1">#REF!</definedName>
    <definedName name="BLPR17920040303143550597_1_2" localSheetId="0" hidden="1">#REF!</definedName>
    <definedName name="BLPR17920040303143550597_1_2" localSheetId="1" hidden="1">#REF!</definedName>
    <definedName name="BLPR17920040303143550597_1_2" hidden="1">#REF!</definedName>
    <definedName name="BLPR17920040303143550597_2_2" localSheetId="0" hidden="1">#REF!</definedName>
    <definedName name="BLPR17920040303143550597_2_2" localSheetId="1" hidden="1">#REF!</definedName>
    <definedName name="BLPR17920040303143550597_2_2" hidden="1">#REF!</definedName>
    <definedName name="BLPR18020040303143550617" localSheetId="0" hidden="1">#REF!</definedName>
    <definedName name="BLPR18020040303143550617" localSheetId="1" hidden="1">#REF!</definedName>
    <definedName name="BLPR18020040303143550617" hidden="1">#REF!</definedName>
    <definedName name="BLPR18020040303143550617_1_2" localSheetId="0" hidden="1">#REF!</definedName>
    <definedName name="BLPR18020040303143550617_1_2" localSheetId="1" hidden="1">#REF!</definedName>
    <definedName name="BLPR18020040303143550617_1_2" hidden="1">#REF!</definedName>
    <definedName name="BLPR18020040303143550617_2_2" localSheetId="0" hidden="1">#REF!</definedName>
    <definedName name="BLPR18020040303143550617_2_2" localSheetId="1" hidden="1">#REF!</definedName>
    <definedName name="BLPR18020040303143550617_2_2" hidden="1">#REF!</definedName>
    <definedName name="BLPR18120040303143550637" localSheetId="0" hidden="1">#REF!</definedName>
    <definedName name="BLPR18120040303143550637" localSheetId="1" hidden="1">#REF!</definedName>
    <definedName name="BLPR18120040303143550637" hidden="1">#REF!</definedName>
    <definedName name="BLPR18120040303143550637_1_2" localSheetId="0" hidden="1">#REF!</definedName>
    <definedName name="BLPR18120040303143550637_1_2" localSheetId="1" hidden="1">#REF!</definedName>
    <definedName name="BLPR18120040303143550637_1_2" hidden="1">#REF!</definedName>
    <definedName name="BLPR18120040303143550637_2_2" localSheetId="0" hidden="1">#REF!</definedName>
    <definedName name="BLPR18120040303143550637_2_2" localSheetId="1" hidden="1">#REF!</definedName>
    <definedName name="BLPR18120040303143550637_2_2" hidden="1">#REF!</definedName>
    <definedName name="BLPR1820040303143540823" localSheetId="0" hidden="1">#REF!</definedName>
    <definedName name="BLPR1820040303143540823" localSheetId="1" hidden="1">#REF!</definedName>
    <definedName name="BLPR1820040303143540823" hidden="1">#REF!</definedName>
    <definedName name="BLPR1820040303143540823_1_3" localSheetId="0" hidden="1">#REF!</definedName>
    <definedName name="BLPR1820040303143540823_1_3" localSheetId="1" hidden="1">#REF!</definedName>
    <definedName name="BLPR1820040303143540823_1_3" hidden="1">#REF!</definedName>
    <definedName name="BLPR1820040303143540823_2_3" localSheetId="0" hidden="1">#REF!</definedName>
    <definedName name="BLPR1820040303143540823_2_3" localSheetId="1" hidden="1">#REF!</definedName>
    <definedName name="BLPR1820040303143540823_2_3" hidden="1">#REF!</definedName>
    <definedName name="BLPR1820040303143540823_3_3" localSheetId="0" hidden="1">#REF!</definedName>
    <definedName name="BLPR1820040303143540823_3_3" localSheetId="1" hidden="1">#REF!</definedName>
    <definedName name="BLPR1820040303143540823_3_3" hidden="1">#REF!</definedName>
    <definedName name="BLPR18220040303143550657" localSheetId="0" hidden="1">#REF!</definedName>
    <definedName name="BLPR18220040303143550657" localSheetId="1" hidden="1">#REF!</definedName>
    <definedName name="BLPR18220040303143550657" hidden="1">#REF!</definedName>
    <definedName name="BLPR18220040303143550657_1_2" localSheetId="0" hidden="1">#REF!</definedName>
    <definedName name="BLPR18220040303143550657_1_2" localSheetId="1" hidden="1">#REF!</definedName>
    <definedName name="BLPR18220040303143550657_1_2" hidden="1">#REF!</definedName>
    <definedName name="BLPR18220040303143550657_2_2" localSheetId="0" hidden="1">#REF!</definedName>
    <definedName name="BLPR18220040303143550657_2_2" localSheetId="1" hidden="1">#REF!</definedName>
    <definedName name="BLPR18220040303143550657_2_2" hidden="1">#REF!</definedName>
    <definedName name="BLPR18320040303143550678" localSheetId="0" hidden="1">#REF!</definedName>
    <definedName name="BLPR18320040303143550678" localSheetId="1" hidden="1">#REF!</definedName>
    <definedName name="BLPR18320040303143550678" hidden="1">#REF!</definedName>
    <definedName name="BLPR18320040303143550678_1_2" localSheetId="0" hidden="1">#REF!</definedName>
    <definedName name="BLPR18320040303143550678_1_2" localSheetId="1" hidden="1">#REF!</definedName>
    <definedName name="BLPR18320040303143550678_1_2" hidden="1">#REF!</definedName>
    <definedName name="BLPR18320040303143550678_2_2" localSheetId="0" hidden="1">#REF!</definedName>
    <definedName name="BLPR18320040303143550678_2_2" localSheetId="1" hidden="1">#REF!</definedName>
    <definedName name="BLPR18320040303143550678_2_2" hidden="1">#REF!</definedName>
    <definedName name="BLPR18420040303143550698" localSheetId="0" hidden="1">#REF!</definedName>
    <definedName name="BLPR18420040303143550698" localSheetId="1" hidden="1">#REF!</definedName>
    <definedName name="BLPR18420040303143550698" hidden="1">#REF!</definedName>
    <definedName name="BLPR18420040303143550698_1_2" localSheetId="0" hidden="1">#REF!</definedName>
    <definedName name="BLPR18420040303143550698_1_2" localSheetId="1" hidden="1">#REF!</definedName>
    <definedName name="BLPR18420040303143550698_1_2" hidden="1">#REF!</definedName>
    <definedName name="BLPR18420040303143550698_2_2" localSheetId="0" hidden="1">#REF!</definedName>
    <definedName name="BLPR18420040303143550698_2_2" localSheetId="1" hidden="1">#REF!</definedName>
    <definedName name="BLPR18420040303143550698_2_2" hidden="1">#REF!</definedName>
    <definedName name="BLPR18520040303143550718" localSheetId="0" hidden="1">#REF!</definedName>
    <definedName name="BLPR18520040303143550718" localSheetId="1" hidden="1">#REF!</definedName>
    <definedName name="BLPR18520040303143550718" hidden="1">#REF!</definedName>
    <definedName name="BLPR18520040303143550718_1_2" localSheetId="0" hidden="1">#REF!</definedName>
    <definedName name="BLPR18520040303143550718_1_2" localSheetId="1" hidden="1">#REF!</definedName>
    <definedName name="BLPR18520040303143550718_1_2" hidden="1">#REF!</definedName>
    <definedName name="BLPR18520040303143550718_2_2" localSheetId="0" hidden="1">#REF!</definedName>
    <definedName name="BLPR18520040303143550718_2_2" localSheetId="1" hidden="1">#REF!</definedName>
    <definedName name="BLPR18520040303143550718_2_2" hidden="1">#REF!</definedName>
    <definedName name="BLPR18620040303143550738" localSheetId="0" hidden="1">#REF!</definedName>
    <definedName name="BLPR18620040303143550738" localSheetId="1" hidden="1">#REF!</definedName>
    <definedName name="BLPR18620040303143550738" hidden="1">#REF!</definedName>
    <definedName name="BLPR18620040303143550738_1_2" localSheetId="0" hidden="1">#REF!</definedName>
    <definedName name="BLPR18620040303143550738_1_2" localSheetId="1" hidden="1">#REF!</definedName>
    <definedName name="BLPR18620040303143550738_1_2" hidden="1">#REF!</definedName>
    <definedName name="BLPR18620040303143550738_2_2" localSheetId="0" hidden="1">#REF!</definedName>
    <definedName name="BLPR18620040303143550738_2_2" localSheetId="1" hidden="1">#REF!</definedName>
    <definedName name="BLPR18620040303143550738_2_2" hidden="1">#REF!</definedName>
    <definedName name="BLPR18720040303143550758" localSheetId="0" hidden="1">#REF!</definedName>
    <definedName name="BLPR18720040303143550758" localSheetId="1" hidden="1">#REF!</definedName>
    <definedName name="BLPR18720040303143550758" hidden="1">#REF!</definedName>
    <definedName name="BLPR18720040303143550758_1_2" localSheetId="0" hidden="1">#REF!</definedName>
    <definedName name="BLPR18720040303143550758_1_2" localSheetId="1" hidden="1">#REF!</definedName>
    <definedName name="BLPR18720040303143550758_1_2" hidden="1">#REF!</definedName>
    <definedName name="BLPR18720040303143550758_2_2" localSheetId="0" hidden="1">#REF!</definedName>
    <definedName name="BLPR18720040303143550758_2_2" localSheetId="1" hidden="1">#REF!</definedName>
    <definedName name="BLPR18720040303143550758_2_2" hidden="1">#REF!</definedName>
    <definedName name="BLPR18820040303143550778" localSheetId="0" hidden="1">#REF!</definedName>
    <definedName name="BLPR18820040303143550778" localSheetId="1" hidden="1">#REF!</definedName>
    <definedName name="BLPR18820040303143550778" hidden="1">#REF!</definedName>
    <definedName name="BLPR18820040303143550778_1_2" localSheetId="0" hidden="1">#REF!</definedName>
    <definedName name="BLPR18820040303143550778_1_2" localSheetId="1" hidden="1">#REF!</definedName>
    <definedName name="BLPR18820040303143550778_1_2" hidden="1">#REF!</definedName>
    <definedName name="BLPR18820040303143550778_2_2" localSheetId="0" hidden="1">#REF!</definedName>
    <definedName name="BLPR18820040303143550778_2_2" localSheetId="1" hidden="1">#REF!</definedName>
    <definedName name="BLPR18820040303143550778_2_2" hidden="1">#REF!</definedName>
    <definedName name="BLPR18920040303143550798" localSheetId="0" hidden="1">#REF!</definedName>
    <definedName name="BLPR18920040303143550798" localSheetId="1" hidden="1">#REF!</definedName>
    <definedName name="BLPR18920040303143550798" hidden="1">#REF!</definedName>
    <definedName name="BLPR18920040303143550798_1_2" localSheetId="0" hidden="1">#REF!</definedName>
    <definedName name="BLPR18920040303143550798_1_2" localSheetId="1" hidden="1">#REF!</definedName>
    <definedName name="BLPR18920040303143550798_1_2" hidden="1">#REF!</definedName>
    <definedName name="BLPR18920040303143550798_2_2" localSheetId="0" hidden="1">#REF!</definedName>
    <definedName name="BLPR18920040303143550798_2_2" localSheetId="1" hidden="1">#REF!</definedName>
    <definedName name="BLPR18920040303143550798_2_2" hidden="1">#REF!</definedName>
    <definedName name="BLPR19020040303143550818" localSheetId="0" hidden="1">#REF!</definedName>
    <definedName name="BLPR19020040303143550818" localSheetId="1" hidden="1">#REF!</definedName>
    <definedName name="BLPR19020040303143550818" hidden="1">#REF!</definedName>
    <definedName name="BLPR19020040303143550818_1_2" localSheetId="0" hidden="1">#REF!</definedName>
    <definedName name="BLPR19020040303143550818_1_2" localSheetId="1" hidden="1">#REF!</definedName>
    <definedName name="BLPR19020040303143550818_1_2" hidden="1">#REF!</definedName>
    <definedName name="BLPR19020040303143550818_2_2" localSheetId="0" hidden="1">#REF!</definedName>
    <definedName name="BLPR19020040303143550818_2_2" localSheetId="1" hidden="1">#REF!</definedName>
    <definedName name="BLPR19020040303143550818_2_2" hidden="1">#REF!</definedName>
    <definedName name="BLPR19120040303143550838" localSheetId="0" hidden="1">#REF!</definedName>
    <definedName name="BLPR19120040303143550838" localSheetId="1" hidden="1">#REF!</definedName>
    <definedName name="BLPR19120040303143550838" hidden="1">#REF!</definedName>
    <definedName name="BLPR19120040303143550838_1_2" localSheetId="0" hidden="1">#REF!</definedName>
    <definedName name="BLPR19120040303143550838_1_2" localSheetId="1" hidden="1">#REF!</definedName>
    <definedName name="BLPR19120040303143550838_1_2" hidden="1">#REF!</definedName>
    <definedName name="BLPR19120040303143550838_2_2" localSheetId="0" hidden="1">#REF!</definedName>
    <definedName name="BLPR19120040303143550838_2_2" localSheetId="1" hidden="1">#REF!</definedName>
    <definedName name="BLPR19120040303143550838_2_2" hidden="1">#REF!</definedName>
    <definedName name="BLPR1920040303143540823" localSheetId="0" hidden="1">#REF!</definedName>
    <definedName name="BLPR1920040303143540823" localSheetId="1" hidden="1">#REF!</definedName>
    <definedName name="BLPR1920040303143540823" hidden="1">#REF!</definedName>
    <definedName name="BLPR1920040303143540823_1_3" localSheetId="0" hidden="1">#REF!</definedName>
    <definedName name="BLPR1920040303143540823_1_3" localSheetId="1" hidden="1">#REF!</definedName>
    <definedName name="BLPR1920040303143540823_1_3" hidden="1">#REF!</definedName>
    <definedName name="BLPR1920040303143540823_2_3" localSheetId="0" hidden="1">#REF!</definedName>
    <definedName name="BLPR1920040303143540823_2_3" localSheetId="1" hidden="1">#REF!</definedName>
    <definedName name="BLPR1920040303143540823_2_3" hidden="1">#REF!</definedName>
    <definedName name="BLPR1920040303143540823_3_3" localSheetId="0" hidden="1">#REF!</definedName>
    <definedName name="BLPR1920040303143540823_3_3" localSheetId="1" hidden="1">#REF!</definedName>
    <definedName name="BLPR1920040303143540823_3_3" hidden="1">#REF!</definedName>
    <definedName name="BLPR19220040303143550858" localSheetId="0" hidden="1">#REF!</definedName>
    <definedName name="BLPR19220040303143550858" localSheetId="1" hidden="1">#REF!</definedName>
    <definedName name="BLPR19220040303143550858" hidden="1">#REF!</definedName>
    <definedName name="BLPR19220040303143550858_1_2" localSheetId="0" hidden="1">#REF!</definedName>
    <definedName name="BLPR19220040303143550858_1_2" localSheetId="1" hidden="1">#REF!</definedName>
    <definedName name="BLPR19220040303143550858_1_2" hidden="1">#REF!</definedName>
    <definedName name="BLPR19220040303143550858_2_2" localSheetId="0" hidden="1">#REF!</definedName>
    <definedName name="BLPR19220040303143550858_2_2" localSheetId="1" hidden="1">#REF!</definedName>
    <definedName name="BLPR19220040303143550858_2_2" hidden="1">#REF!</definedName>
    <definedName name="BLPR19320040303143550878" localSheetId="0" hidden="1">#REF!</definedName>
    <definedName name="BLPR19320040303143550878" localSheetId="1" hidden="1">#REF!</definedName>
    <definedName name="BLPR19320040303143550878" hidden="1">#REF!</definedName>
    <definedName name="BLPR19320040303143550878_1_2" localSheetId="0" hidden="1">#REF!</definedName>
    <definedName name="BLPR19320040303143550878_1_2" localSheetId="1" hidden="1">#REF!</definedName>
    <definedName name="BLPR19320040303143550878_1_2" hidden="1">#REF!</definedName>
    <definedName name="BLPR19320040303143550878_2_2" localSheetId="0" hidden="1">#REF!</definedName>
    <definedName name="BLPR19320040303143550878_2_2" localSheetId="1" hidden="1">#REF!</definedName>
    <definedName name="BLPR19320040303143550878_2_2" hidden="1">#REF!</definedName>
    <definedName name="BLPR19420040303143550898" localSheetId="0" hidden="1">#REF!</definedName>
    <definedName name="BLPR19420040303143550898" localSheetId="1" hidden="1">#REF!</definedName>
    <definedName name="BLPR19420040303143550898" hidden="1">#REF!</definedName>
    <definedName name="BLPR19420040303143550898_1_2" localSheetId="0" hidden="1">#REF!</definedName>
    <definedName name="BLPR19420040303143550898_1_2" localSheetId="1" hidden="1">#REF!</definedName>
    <definedName name="BLPR19420040303143550898_1_2" hidden="1">#REF!</definedName>
    <definedName name="BLPR19420040303143550898_2_2" localSheetId="0" hidden="1">#REF!</definedName>
    <definedName name="BLPR19420040303143550898_2_2" localSheetId="1" hidden="1">#REF!</definedName>
    <definedName name="BLPR19420040303143550898_2_2" hidden="1">#REF!</definedName>
    <definedName name="BLPR19520040303143550928" localSheetId="0" hidden="1">#REF!</definedName>
    <definedName name="BLPR19520040303143550928" localSheetId="1" hidden="1">#REF!</definedName>
    <definedName name="BLPR19520040303143550928" hidden="1">#REF!</definedName>
    <definedName name="BLPR19520040303143550928_1_2" localSheetId="0" hidden="1">#REF!</definedName>
    <definedName name="BLPR19520040303143550928_1_2" localSheetId="1" hidden="1">#REF!</definedName>
    <definedName name="BLPR19520040303143550928_1_2" hidden="1">#REF!</definedName>
    <definedName name="BLPR19520040303143550928_2_2" localSheetId="0" hidden="1">#REF!</definedName>
    <definedName name="BLPR19520040303143550928_2_2" localSheetId="1" hidden="1">#REF!</definedName>
    <definedName name="BLPR19520040303143550928_2_2" hidden="1">#REF!</definedName>
    <definedName name="BLPR19620040303143550948" localSheetId="0" hidden="1">#REF!</definedName>
    <definedName name="BLPR19620040303143550948" localSheetId="1" hidden="1">#REF!</definedName>
    <definedName name="BLPR19620040303143550948" hidden="1">#REF!</definedName>
    <definedName name="BLPR19620040303143550948_1_2" localSheetId="0" hidden="1">#REF!</definedName>
    <definedName name="BLPR19620040303143550948_1_2" localSheetId="1" hidden="1">#REF!</definedName>
    <definedName name="BLPR19620040303143550948_1_2" hidden="1">#REF!</definedName>
    <definedName name="BLPR19620040303143550948_2_2" localSheetId="0" hidden="1">#REF!</definedName>
    <definedName name="BLPR19620040303143550948_2_2" localSheetId="1" hidden="1">#REF!</definedName>
    <definedName name="BLPR19620040303143550948_2_2" hidden="1">#REF!</definedName>
    <definedName name="BLPR19720040303143550968" localSheetId="0" hidden="1">#REF!</definedName>
    <definedName name="BLPR19720040303143550968" localSheetId="1" hidden="1">#REF!</definedName>
    <definedName name="BLPR19720040303143550968" hidden="1">#REF!</definedName>
    <definedName name="BLPR19720040303143550968_1_2" localSheetId="0" hidden="1">#REF!</definedName>
    <definedName name="BLPR19720040303143550968_1_2" localSheetId="1" hidden="1">#REF!</definedName>
    <definedName name="BLPR19720040303143550968_1_2" hidden="1">#REF!</definedName>
    <definedName name="BLPR19720040303143550968_2_2" localSheetId="0" hidden="1">#REF!</definedName>
    <definedName name="BLPR19720040303143550968_2_2" localSheetId="1" hidden="1">#REF!</definedName>
    <definedName name="BLPR19720040303143550968_2_2" hidden="1">#REF!</definedName>
    <definedName name="BLPR19820040303143550988" localSheetId="0" hidden="1">#REF!</definedName>
    <definedName name="BLPR19820040303143550988" localSheetId="1" hidden="1">#REF!</definedName>
    <definedName name="BLPR19820040303143550988" hidden="1">#REF!</definedName>
    <definedName name="BLPR19820040303143550988_1_2" localSheetId="0" hidden="1">#REF!</definedName>
    <definedName name="BLPR19820040303143550988_1_2" localSheetId="1" hidden="1">#REF!</definedName>
    <definedName name="BLPR19820040303143550988_1_2" hidden="1">#REF!</definedName>
    <definedName name="BLPR19820040303143550988_2_2" localSheetId="0" hidden="1">#REF!</definedName>
    <definedName name="BLPR19820040303143550988_2_2" localSheetId="1" hidden="1">#REF!</definedName>
    <definedName name="BLPR19820040303143550988_2_2" hidden="1">#REF!</definedName>
    <definedName name="BLPR19920040303143551999" localSheetId="0" hidden="1">#REF!</definedName>
    <definedName name="BLPR19920040303143551999" localSheetId="1" hidden="1">#REF!</definedName>
    <definedName name="BLPR19920040303143551999" hidden="1">#REF!</definedName>
    <definedName name="BLPR19920040303143551999_1_1" localSheetId="0" hidden="1">#REF!</definedName>
    <definedName name="BLPR19920040303143551999_1_1" localSheetId="1" hidden="1">#REF!</definedName>
    <definedName name="BLPR19920040303143551999_1_1" hidden="1">#REF!</definedName>
    <definedName name="BLPR20020040303143551999" localSheetId="0" hidden="1">#REF!</definedName>
    <definedName name="BLPR20020040303143551999" localSheetId="1" hidden="1">#REF!</definedName>
    <definedName name="BLPR20020040303143551999" hidden="1">#REF!</definedName>
    <definedName name="BLPR20020040303143551999_1_1" localSheetId="0" hidden="1">#REF!</definedName>
    <definedName name="BLPR20020040303143551999_1_1" localSheetId="1" hidden="1">#REF!</definedName>
    <definedName name="BLPR20020040303143551999_1_1" hidden="1">#REF!</definedName>
    <definedName name="BLPR20120040303143551999" localSheetId="0" hidden="1">#REF!</definedName>
    <definedName name="BLPR20120040303143551999" localSheetId="1" hidden="1">#REF!</definedName>
    <definedName name="BLPR20120040303143551999" hidden="1">#REF!</definedName>
    <definedName name="BLPR20120040303143551999_1_1" localSheetId="0" hidden="1">#REF!</definedName>
    <definedName name="BLPR20120040303143551999_1_1" localSheetId="1" hidden="1">#REF!</definedName>
    <definedName name="BLPR20120040303143551999_1_1" hidden="1">#REF!</definedName>
    <definedName name="BLPR2020040303143540823" localSheetId="0" hidden="1">#REF!</definedName>
    <definedName name="BLPR2020040303143540823" localSheetId="1" hidden="1">#REF!</definedName>
    <definedName name="BLPR2020040303143540823" hidden="1">#REF!</definedName>
    <definedName name="BLPR2020040303143540823_1_3" localSheetId="0" hidden="1">#REF!</definedName>
    <definedName name="BLPR2020040303143540823_1_3" localSheetId="1" hidden="1">#REF!</definedName>
    <definedName name="BLPR2020040303143540823_1_3" hidden="1">#REF!</definedName>
    <definedName name="BLPR2020040303143540823_2_3" localSheetId="0" hidden="1">#REF!</definedName>
    <definedName name="BLPR2020040303143540823_2_3" localSheetId="1" hidden="1">#REF!</definedName>
    <definedName name="BLPR2020040303143540823_2_3" hidden="1">#REF!</definedName>
    <definedName name="BLPR2020040303143540823_3_3" localSheetId="0" hidden="1">#REF!</definedName>
    <definedName name="BLPR2020040303143540823_3_3" localSheetId="1" hidden="1">#REF!</definedName>
    <definedName name="BLPR2020040303143540823_3_3" hidden="1">#REF!</definedName>
    <definedName name="BLPR20220040303143551999" localSheetId="0" hidden="1">#REF!</definedName>
    <definedName name="BLPR20220040303143551999" localSheetId="1" hidden="1">#REF!</definedName>
    <definedName name="BLPR20220040303143551999" hidden="1">#REF!</definedName>
    <definedName name="BLPR20220040303143551999_1_1" localSheetId="0" hidden="1">#REF!</definedName>
    <definedName name="BLPR20220040303143551999_1_1" localSheetId="1" hidden="1">#REF!</definedName>
    <definedName name="BLPR20220040303143551999_1_1" hidden="1">#REF!</definedName>
    <definedName name="BLPR20320040303143552009" localSheetId="0" hidden="1">#REF!</definedName>
    <definedName name="BLPR20320040303143552009" localSheetId="1" hidden="1">#REF!</definedName>
    <definedName name="BLPR20320040303143552009" hidden="1">#REF!</definedName>
    <definedName name="BLPR20320040303143552009_1_1" localSheetId="0" hidden="1">#REF!</definedName>
    <definedName name="BLPR20320040303143552009_1_1" localSheetId="1" hidden="1">#REF!</definedName>
    <definedName name="BLPR20320040303143552009_1_1" hidden="1">#REF!</definedName>
    <definedName name="BLPR20420040303143552009" localSheetId="0" hidden="1">#REF!</definedName>
    <definedName name="BLPR20420040303143552009" localSheetId="1" hidden="1">#REF!</definedName>
    <definedName name="BLPR20420040303143552009" hidden="1">#REF!</definedName>
    <definedName name="BLPR20420040303143552009_1_1" localSheetId="0" hidden="1">#REF!</definedName>
    <definedName name="BLPR20420040303143552009_1_1" localSheetId="1" hidden="1">#REF!</definedName>
    <definedName name="BLPR20420040303143552009_1_1" hidden="1">#REF!</definedName>
    <definedName name="BLPR20520040303143552009" localSheetId="0" hidden="1">#REF!</definedName>
    <definedName name="BLPR20520040303143552009" localSheetId="1" hidden="1">#REF!</definedName>
    <definedName name="BLPR20520040303143552009" hidden="1">#REF!</definedName>
    <definedName name="BLPR20520040303143552009_1_1" localSheetId="0" hidden="1">#REF!</definedName>
    <definedName name="BLPR20520040303143552009_1_1" localSheetId="1" hidden="1">#REF!</definedName>
    <definedName name="BLPR20520040303143552009_1_1" hidden="1">#REF!</definedName>
    <definedName name="BLPR20620040303143552009" localSheetId="0" hidden="1">#REF!</definedName>
    <definedName name="BLPR20620040303143552009" localSheetId="1" hidden="1">#REF!</definedName>
    <definedName name="BLPR20620040303143552009" hidden="1">#REF!</definedName>
    <definedName name="BLPR20620040303143552009_1_1" localSheetId="0" hidden="1">#REF!</definedName>
    <definedName name="BLPR20620040303143552009_1_1" localSheetId="1" hidden="1">#REF!</definedName>
    <definedName name="BLPR20620040303143552009_1_1" hidden="1">#REF!</definedName>
    <definedName name="BLPR20720040303143552009" localSheetId="0" hidden="1">#REF!</definedName>
    <definedName name="BLPR20720040303143552009" localSheetId="1" hidden="1">#REF!</definedName>
    <definedName name="BLPR20720040303143552009" hidden="1">#REF!</definedName>
    <definedName name="BLPR20720040303143552009_1_1" localSheetId="0" hidden="1">#REF!</definedName>
    <definedName name="BLPR20720040303143552009_1_1" localSheetId="1" hidden="1">#REF!</definedName>
    <definedName name="BLPR20720040303143552009_1_1" hidden="1">#REF!</definedName>
    <definedName name="BLPR20820040303143552009" localSheetId="0" hidden="1">#REF!</definedName>
    <definedName name="BLPR20820040303143552009" localSheetId="1" hidden="1">#REF!</definedName>
    <definedName name="BLPR20820040303143552009" hidden="1">#REF!</definedName>
    <definedName name="BLPR20820040303143552009_1_1" localSheetId="0" hidden="1">#REF!</definedName>
    <definedName name="BLPR20820040303143552009_1_1" localSheetId="1" hidden="1">#REF!</definedName>
    <definedName name="BLPR20820040303143552009_1_1" hidden="1">#REF!</definedName>
    <definedName name="BLPR20920040303143552009" localSheetId="0" hidden="1">#REF!</definedName>
    <definedName name="BLPR20920040303143552009" localSheetId="1" hidden="1">#REF!</definedName>
    <definedName name="BLPR20920040303143552009" hidden="1">#REF!</definedName>
    <definedName name="BLPR20920040303143552009_1_1" localSheetId="0" hidden="1">#REF!</definedName>
    <definedName name="BLPR20920040303143552009_1_1" localSheetId="1" hidden="1">#REF!</definedName>
    <definedName name="BLPR20920040303143552009_1_1" hidden="1">#REF!</definedName>
    <definedName name="BLPR21020040303143552009" localSheetId="0" hidden="1">#REF!</definedName>
    <definedName name="BLPR21020040303143552009" localSheetId="1" hidden="1">#REF!</definedName>
    <definedName name="BLPR21020040303143552009" hidden="1">#REF!</definedName>
    <definedName name="BLPR21020040303143552009_1_1" localSheetId="0" hidden="1">#REF!</definedName>
    <definedName name="BLPR21020040303143552009_1_1" localSheetId="1" hidden="1">#REF!</definedName>
    <definedName name="BLPR21020040303143552009_1_1" hidden="1">#REF!</definedName>
    <definedName name="BLPR21120040303143552009" localSheetId="0" hidden="1">#REF!</definedName>
    <definedName name="BLPR21120040303143552009" localSheetId="1" hidden="1">#REF!</definedName>
    <definedName name="BLPR21120040303143552009" hidden="1">#REF!</definedName>
    <definedName name="BLPR21120040303143552009_1_1" localSheetId="0" hidden="1">#REF!</definedName>
    <definedName name="BLPR21120040303143552009_1_1" localSheetId="1" hidden="1">#REF!</definedName>
    <definedName name="BLPR21120040303143552009_1_1" hidden="1">#REF!</definedName>
    <definedName name="BLPR2120040303143540823" localSheetId="0" hidden="1">#REF!</definedName>
    <definedName name="BLPR2120040303143540823" localSheetId="1" hidden="1">#REF!</definedName>
    <definedName name="BLPR2120040303143540823" hidden="1">#REF!</definedName>
    <definedName name="BLPR2120040303143540823_1_3" localSheetId="0" hidden="1">#REF!</definedName>
    <definedName name="BLPR2120040303143540823_1_3" localSheetId="1" hidden="1">#REF!</definedName>
    <definedName name="BLPR2120040303143540823_1_3" hidden="1">#REF!</definedName>
    <definedName name="BLPR2120040303143540823_2_3" localSheetId="0" hidden="1">#REF!</definedName>
    <definedName name="BLPR2120040303143540823_2_3" localSheetId="1" hidden="1">#REF!</definedName>
    <definedName name="BLPR2120040303143540823_2_3" hidden="1">#REF!</definedName>
    <definedName name="BLPR2120040303143540823_3_3" localSheetId="0" hidden="1">#REF!</definedName>
    <definedName name="BLPR2120040303143540823_3_3" localSheetId="1" hidden="1">#REF!</definedName>
    <definedName name="BLPR2120040303143540823_3_3" hidden="1">#REF!</definedName>
    <definedName name="BLPR21220040303143552009" localSheetId="0" hidden="1">#REF!</definedName>
    <definedName name="BLPR21220040303143552009" localSheetId="1" hidden="1">#REF!</definedName>
    <definedName name="BLPR21220040303143552009" hidden="1">#REF!</definedName>
    <definedName name="BLPR21220040303143552009_1_1" localSheetId="0" hidden="1">#REF!</definedName>
    <definedName name="BLPR21220040303143552009_1_1" localSheetId="1" hidden="1">#REF!</definedName>
    <definedName name="BLPR21220040303143552009_1_1" hidden="1">#REF!</definedName>
    <definedName name="BLPR21320040303143552009" localSheetId="0" hidden="1">#REF!</definedName>
    <definedName name="BLPR21320040303143552009" localSheetId="1" hidden="1">#REF!</definedName>
    <definedName name="BLPR21320040303143552009" hidden="1">#REF!</definedName>
    <definedName name="BLPR21320040303143552009_1_1" localSheetId="0" hidden="1">#REF!</definedName>
    <definedName name="BLPR21320040303143552009_1_1" localSheetId="1" hidden="1">#REF!</definedName>
    <definedName name="BLPR21320040303143552009_1_1" hidden="1">#REF!</definedName>
    <definedName name="BLPR21420040303143552019" localSheetId="0" hidden="1">#REF!</definedName>
    <definedName name="BLPR21420040303143552019" localSheetId="1" hidden="1">#REF!</definedName>
    <definedName name="BLPR21420040303143552019" hidden="1">#REF!</definedName>
    <definedName name="BLPR21420040303143552019_1_1" localSheetId="0" hidden="1">#REF!</definedName>
    <definedName name="BLPR21420040303143552019_1_1" localSheetId="1" hidden="1">#REF!</definedName>
    <definedName name="BLPR21420040303143552019_1_1" hidden="1">#REF!</definedName>
    <definedName name="BLPR21520040303143552080" localSheetId="0" hidden="1">#REF!</definedName>
    <definedName name="BLPR21520040303143552080" localSheetId="1" hidden="1">#REF!</definedName>
    <definedName name="BLPR21520040303143552080" hidden="1">#REF!</definedName>
    <definedName name="BLPR21520040303143552080_1_2" localSheetId="0" hidden="1">#REF!</definedName>
    <definedName name="BLPR21520040303143552080_1_2" localSheetId="1" hidden="1">#REF!</definedName>
    <definedName name="BLPR21520040303143552080_1_2" hidden="1">#REF!</definedName>
    <definedName name="BLPR21520040303143552080_2_2" localSheetId="0" hidden="1">#REF!</definedName>
    <definedName name="BLPR21520040303143552080_2_2" localSheetId="1" hidden="1">#REF!</definedName>
    <definedName name="BLPR21520040303143552080_2_2" hidden="1">#REF!</definedName>
    <definedName name="BLPR21620040303143552110" localSheetId="0" hidden="1">#REF!</definedName>
    <definedName name="BLPR21620040303143552110" localSheetId="1" hidden="1">#REF!</definedName>
    <definedName name="BLPR21620040303143552110" hidden="1">#REF!</definedName>
    <definedName name="BLPR21620040303143552110_1_2" localSheetId="0" hidden="1">#REF!</definedName>
    <definedName name="BLPR21620040303143552110_1_2" localSheetId="1" hidden="1">#REF!</definedName>
    <definedName name="BLPR21620040303143552110_1_2" hidden="1">#REF!</definedName>
    <definedName name="BLPR21620040303143552110_2_2" localSheetId="0" hidden="1">#REF!</definedName>
    <definedName name="BLPR21620040303143552110_2_2" localSheetId="1" hidden="1">#REF!</definedName>
    <definedName name="BLPR21620040303143552110_2_2" hidden="1">#REF!</definedName>
    <definedName name="BLPR21720040303143552130" localSheetId="0" hidden="1">#REF!</definedName>
    <definedName name="BLPR21720040303143552130" localSheetId="1" hidden="1">#REF!</definedName>
    <definedName name="BLPR21720040303143552130" hidden="1">#REF!</definedName>
    <definedName name="BLPR21720040303143552130_1_2" localSheetId="0" hidden="1">#REF!</definedName>
    <definedName name="BLPR21720040303143552130_1_2" localSheetId="1" hidden="1">#REF!</definedName>
    <definedName name="BLPR21720040303143552130_1_2" hidden="1">#REF!</definedName>
    <definedName name="BLPR21720040303143552130_2_2" localSheetId="0" hidden="1">#REF!</definedName>
    <definedName name="BLPR21720040303143552130_2_2" localSheetId="1" hidden="1">#REF!</definedName>
    <definedName name="BLPR21720040303143552130_2_2" hidden="1">#REF!</definedName>
    <definedName name="BLPR21820040303143552160" localSheetId="0" hidden="1">#REF!</definedName>
    <definedName name="BLPR21820040303143552160" localSheetId="1" hidden="1">#REF!</definedName>
    <definedName name="BLPR21820040303143552160" hidden="1">#REF!</definedName>
    <definedName name="BLPR21820040303143552160_1_2" localSheetId="0" hidden="1">#REF!</definedName>
    <definedName name="BLPR21820040303143552160_1_2" localSheetId="1" hidden="1">#REF!</definedName>
    <definedName name="BLPR21820040303143552160_1_2" hidden="1">#REF!</definedName>
    <definedName name="BLPR21820040303143552160_2_2" localSheetId="0" hidden="1">#REF!</definedName>
    <definedName name="BLPR21820040303143552160_2_2" localSheetId="1" hidden="1">#REF!</definedName>
    <definedName name="BLPR21820040303143552160_2_2" hidden="1">#REF!</definedName>
    <definedName name="BLPR21920040303143552180" localSheetId="0" hidden="1">#REF!</definedName>
    <definedName name="BLPR21920040303143552180" localSheetId="1" hidden="1">#REF!</definedName>
    <definedName name="BLPR21920040303143552180" hidden="1">#REF!</definedName>
    <definedName name="BLPR21920040303143552180_1_2" localSheetId="0" hidden="1">#REF!</definedName>
    <definedName name="BLPR21920040303143552180_1_2" localSheetId="1" hidden="1">#REF!</definedName>
    <definedName name="BLPR21920040303143552180_1_2" hidden="1">#REF!</definedName>
    <definedName name="BLPR21920040303143552180_2_2" localSheetId="0" hidden="1">#REF!</definedName>
    <definedName name="BLPR21920040303143552180_2_2" localSheetId="1" hidden="1">#REF!</definedName>
    <definedName name="BLPR21920040303143552180_2_2" hidden="1">#REF!</definedName>
    <definedName name="BLPR220040303143540773" localSheetId="0" hidden="1">#REF!</definedName>
    <definedName name="BLPR220040303143540773" localSheetId="1" hidden="1">#REF!</definedName>
    <definedName name="BLPR220040303143540773" hidden="1">#REF!</definedName>
    <definedName name="BLPR220040303143540773_1_3" localSheetId="0" hidden="1">#REF!</definedName>
    <definedName name="BLPR220040303143540773_1_3" localSheetId="1" hidden="1">#REF!</definedName>
    <definedName name="BLPR220040303143540773_1_3" hidden="1">#REF!</definedName>
    <definedName name="BLPR220040303143540773_2_3" localSheetId="0" hidden="1">#REF!</definedName>
    <definedName name="BLPR220040303143540773_2_3" localSheetId="1" hidden="1">#REF!</definedName>
    <definedName name="BLPR220040303143540773_2_3" hidden="1">#REF!</definedName>
    <definedName name="BLPR220040303143540773_3_3" localSheetId="0" hidden="1">#REF!</definedName>
    <definedName name="BLPR220040303143540773_3_3" localSheetId="1" hidden="1">#REF!</definedName>
    <definedName name="BLPR220040303143540773_3_3" hidden="1">#REF!</definedName>
    <definedName name="BLPR22020040303143552210" localSheetId="0" hidden="1">#REF!</definedName>
    <definedName name="BLPR22020040303143552210" localSheetId="1" hidden="1">#REF!</definedName>
    <definedName name="BLPR22020040303143552210" hidden="1">#REF!</definedName>
    <definedName name="BLPR22020040303143552210_1_2" localSheetId="0" hidden="1">#REF!</definedName>
    <definedName name="BLPR22020040303143552210_1_2" localSheetId="1" hidden="1">#REF!</definedName>
    <definedName name="BLPR22020040303143552210_1_2" hidden="1">#REF!</definedName>
    <definedName name="BLPR22020040303143552210_2_2" localSheetId="0" hidden="1">#REF!</definedName>
    <definedName name="BLPR22020040303143552210_2_2" localSheetId="1" hidden="1">#REF!</definedName>
    <definedName name="BLPR22020040303143552210_2_2" hidden="1">#REF!</definedName>
    <definedName name="BLPR22120040303143552230" localSheetId="0" hidden="1">#REF!</definedName>
    <definedName name="BLPR22120040303143552230" localSheetId="1" hidden="1">#REF!</definedName>
    <definedName name="BLPR22120040303143552230" hidden="1">#REF!</definedName>
    <definedName name="BLPR22120040303143552230_1_2" localSheetId="0" hidden="1">#REF!</definedName>
    <definedName name="BLPR22120040303143552230_1_2" localSheetId="1" hidden="1">#REF!</definedName>
    <definedName name="BLPR22120040303143552230_1_2" hidden="1">#REF!</definedName>
    <definedName name="BLPR22120040303143552230_2_2" localSheetId="0" hidden="1">#REF!</definedName>
    <definedName name="BLPR22120040303143552230_2_2" localSheetId="1" hidden="1">#REF!</definedName>
    <definedName name="BLPR22120040303143552230_2_2" hidden="1">#REF!</definedName>
    <definedName name="BLPR2220040303143540833" localSheetId="0" hidden="1">#REF!</definedName>
    <definedName name="BLPR2220040303143540833" localSheetId="1" hidden="1">#REF!</definedName>
    <definedName name="BLPR2220040303143540833" hidden="1">#REF!</definedName>
    <definedName name="BLPR2220040303143540833_1_3" localSheetId="0" hidden="1">#REF!</definedName>
    <definedName name="BLPR2220040303143540833_1_3" localSheetId="1" hidden="1">#REF!</definedName>
    <definedName name="BLPR2220040303143540833_1_3" hidden="1">#REF!</definedName>
    <definedName name="BLPR2220040303143540833_2_3" localSheetId="0" hidden="1">#REF!</definedName>
    <definedName name="BLPR2220040303143540833_2_3" localSheetId="1" hidden="1">#REF!</definedName>
    <definedName name="BLPR2220040303143540833_2_3" hidden="1">#REF!</definedName>
    <definedName name="BLPR2220040303143540833_3_3" localSheetId="0" hidden="1">#REF!</definedName>
    <definedName name="BLPR2220040303143540833_3_3" localSheetId="1" hidden="1">#REF!</definedName>
    <definedName name="BLPR2220040303143540833_3_3" hidden="1">#REF!</definedName>
    <definedName name="BLPR22220040303143552260" localSheetId="0" hidden="1">#REF!</definedName>
    <definedName name="BLPR22220040303143552260" localSheetId="1" hidden="1">#REF!</definedName>
    <definedName name="BLPR22220040303143552260" hidden="1">#REF!</definedName>
    <definedName name="BLPR22220040303143552260_1_2" localSheetId="0" hidden="1">#REF!</definedName>
    <definedName name="BLPR22220040303143552260_1_2" localSheetId="1" hidden="1">#REF!</definedName>
    <definedName name="BLPR22220040303143552260_1_2" hidden="1">#REF!</definedName>
    <definedName name="BLPR22220040303143552260_2_2" localSheetId="0" hidden="1">#REF!</definedName>
    <definedName name="BLPR22220040303143552260_2_2" localSheetId="1" hidden="1">#REF!</definedName>
    <definedName name="BLPR22220040303143552260_2_2" hidden="1">#REF!</definedName>
    <definedName name="BLPR2320040303143540833" localSheetId="0" hidden="1">#REF!</definedName>
    <definedName name="BLPR2320040303143540833" localSheetId="1" hidden="1">#REF!</definedName>
    <definedName name="BLPR2320040303143540833" hidden="1">#REF!</definedName>
    <definedName name="BLPR2320040303143540833_1_3" localSheetId="0" hidden="1">#REF!</definedName>
    <definedName name="BLPR2320040303143540833_1_3" localSheetId="1" hidden="1">#REF!</definedName>
    <definedName name="BLPR2320040303143540833_1_3" hidden="1">#REF!</definedName>
    <definedName name="BLPR2320040303143540833_2_3" localSheetId="0" hidden="1">#REF!</definedName>
    <definedName name="BLPR2320040303143540833_2_3" localSheetId="1" hidden="1">#REF!</definedName>
    <definedName name="BLPR2320040303143540833_2_3" hidden="1">#REF!</definedName>
    <definedName name="BLPR2320040303143540833_3_3" localSheetId="0" hidden="1">#REF!</definedName>
    <definedName name="BLPR2320040303143540833_3_3" localSheetId="1" hidden="1">#REF!</definedName>
    <definedName name="BLPR2320040303143540833_3_3" hidden="1">#REF!</definedName>
    <definedName name="BLPR2420040303143540833" localSheetId="0" hidden="1">#REF!</definedName>
    <definedName name="BLPR2420040303143540833" localSheetId="1" hidden="1">#REF!</definedName>
    <definedName name="BLPR2420040303143540833" hidden="1">#REF!</definedName>
    <definedName name="BLPR2420040303143540833_1_3" localSheetId="0" hidden="1">#REF!</definedName>
    <definedName name="BLPR2420040303143540833_1_3" localSheetId="1" hidden="1">#REF!</definedName>
    <definedName name="BLPR2420040303143540833_1_3" hidden="1">#REF!</definedName>
    <definedName name="BLPR2420040303143540833_2_3" localSheetId="0" hidden="1">#REF!</definedName>
    <definedName name="BLPR2420040303143540833_2_3" localSheetId="1" hidden="1">#REF!</definedName>
    <definedName name="BLPR2420040303143540833_2_3" hidden="1">#REF!</definedName>
    <definedName name="BLPR2420040303143540833_3_3" localSheetId="0" hidden="1">#REF!</definedName>
    <definedName name="BLPR2420040303143540833_3_3" localSheetId="1" hidden="1">#REF!</definedName>
    <definedName name="BLPR2420040303143540833_3_3" hidden="1">#REF!</definedName>
    <definedName name="BLPR2520040303143540833" localSheetId="0" hidden="1">#REF!</definedName>
    <definedName name="BLPR2520040303143540833" localSheetId="1" hidden="1">#REF!</definedName>
    <definedName name="BLPR2520040303143540833" hidden="1">#REF!</definedName>
    <definedName name="BLPR2520040303143540833_1_3" localSheetId="0" hidden="1">#REF!</definedName>
    <definedName name="BLPR2520040303143540833_1_3" localSheetId="1" hidden="1">#REF!</definedName>
    <definedName name="BLPR2520040303143540833_1_3" hidden="1">#REF!</definedName>
    <definedName name="BLPR2520040303143540833_2_3" localSheetId="0" hidden="1">#REF!</definedName>
    <definedName name="BLPR2520040303143540833_2_3" localSheetId="1" hidden="1">#REF!</definedName>
    <definedName name="BLPR2520040303143540833_2_3" hidden="1">#REF!</definedName>
    <definedName name="BLPR2520040303143540833_3_3" localSheetId="0" hidden="1">#REF!</definedName>
    <definedName name="BLPR2520040303143540833_3_3" localSheetId="1" hidden="1">#REF!</definedName>
    <definedName name="BLPR2520040303143540833_3_3" hidden="1">#REF!</definedName>
    <definedName name="BLPR2620040303143540833" localSheetId="0" hidden="1">#REF!</definedName>
    <definedName name="BLPR2620040303143540833" localSheetId="1" hidden="1">#REF!</definedName>
    <definedName name="BLPR2620040303143540833" hidden="1">#REF!</definedName>
    <definedName name="BLPR2620040303143540833_1_3" localSheetId="0" hidden="1">#REF!</definedName>
    <definedName name="BLPR2620040303143540833_1_3" localSheetId="1" hidden="1">#REF!</definedName>
    <definedName name="BLPR2620040303143540833_1_3" hidden="1">#REF!</definedName>
    <definedName name="BLPR2620040303143540833_2_3" localSheetId="0" hidden="1">#REF!</definedName>
    <definedName name="BLPR2620040303143540833_2_3" localSheetId="1" hidden="1">#REF!</definedName>
    <definedName name="BLPR2620040303143540833_2_3" hidden="1">#REF!</definedName>
    <definedName name="BLPR2620040303143540833_3_3" localSheetId="0" hidden="1">#REF!</definedName>
    <definedName name="BLPR2620040303143540833_3_3" localSheetId="1" hidden="1">#REF!</definedName>
    <definedName name="BLPR2620040303143540833_3_3" hidden="1">#REF!</definedName>
    <definedName name="BLPR2720040303143540843" localSheetId="0" hidden="1">#REF!</definedName>
    <definedName name="BLPR2720040303143540843" localSheetId="1" hidden="1">#REF!</definedName>
    <definedName name="BLPR2720040303143540843" hidden="1">#REF!</definedName>
    <definedName name="BLPR2720040303143540843_1_3" localSheetId="0" hidden="1">#REF!</definedName>
    <definedName name="BLPR2720040303143540843_1_3" localSheetId="1" hidden="1">#REF!</definedName>
    <definedName name="BLPR2720040303143540843_1_3" hidden="1">#REF!</definedName>
    <definedName name="BLPR2720040303143540843_2_3" localSheetId="0" hidden="1">#REF!</definedName>
    <definedName name="BLPR2720040303143540843_2_3" localSheetId="1" hidden="1">#REF!</definedName>
    <definedName name="BLPR2720040303143540843_2_3" hidden="1">#REF!</definedName>
    <definedName name="BLPR2720040303143540843_3_3" localSheetId="0" hidden="1">#REF!</definedName>
    <definedName name="BLPR2720040303143540843_3_3" localSheetId="1" hidden="1">#REF!</definedName>
    <definedName name="BLPR2720040303143540843_3_3" hidden="1">#REF!</definedName>
    <definedName name="BLPR2820040303143540843" localSheetId="0" hidden="1">#REF!</definedName>
    <definedName name="BLPR2820040303143540843" localSheetId="1" hidden="1">#REF!</definedName>
    <definedName name="BLPR2820040303143540843" hidden="1">#REF!</definedName>
    <definedName name="BLPR2820040303143540843_1_3" localSheetId="0" hidden="1">#REF!</definedName>
    <definedName name="BLPR2820040303143540843_1_3" localSheetId="1" hidden="1">#REF!</definedName>
    <definedName name="BLPR2820040303143540843_1_3" hidden="1">#REF!</definedName>
    <definedName name="BLPR2820040303143540843_2_3" localSheetId="0" hidden="1">#REF!</definedName>
    <definedName name="BLPR2820040303143540843_2_3" localSheetId="1" hidden="1">#REF!</definedName>
    <definedName name="BLPR2820040303143540843_2_3" hidden="1">#REF!</definedName>
    <definedName name="BLPR2820040303143540843_3_3" localSheetId="0" hidden="1">#REF!</definedName>
    <definedName name="BLPR2820040303143540843_3_3" localSheetId="1" hidden="1">#REF!</definedName>
    <definedName name="BLPR2820040303143540843_3_3" hidden="1">#REF!</definedName>
    <definedName name="BLPR2920040303143540843" localSheetId="0" hidden="1">#REF!</definedName>
    <definedName name="BLPR2920040303143540843" localSheetId="1" hidden="1">#REF!</definedName>
    <definedName name="BLPR2920040303143540843" hidden="1">#REF!</definedName>
    <definedName name="BLPR2920040303143540843_1_3" localSheetId="0" hidden="1">#REF!</definedName>
    <definedName name="BLPR2920040303143540843_1_3" localSheetId="1" hidden="1">#REF!</definedName>
    <definedName name="BLPR2920040303143540843_1_3" hidden="1">#REF!</definedName>
    <definedName name="BLPR2920040303143540843_2_3" localSheetId="0" hidden="1">#REF!</definedName>
    <definedName name="BLPR2920040303143540843_2_3" localSheetId="1" hidden="1">#REF!</definedName>
    <definedName name="BLPR2920040303143540843_2_3" hidden="1">#REF!</definedName>
    <definedName name="BLPR2920040303143540843_3_3" localSheetId="0" hidden="1">#REF!</definedName>
    <definedName name="BLPR2920040303143540843_3_3" localSheetId="1" hidden="1">#REF!</definedName>
    <definedName name="BLPR2920040303143540843_3_3" hidden="1">#REF!</definedName>
    <definedName name="BLPR3020040303143540843" localSheetId="0" hidden="1">#REF!</definedName>
    <definedName name="BLPR3020040303143540843" localSheetId="1" hidden="1">#REF!</definedName>
    <definedName name="BLPR3020040303143540843" hidden="1">#REF!</definedName>
    <definedName name="BLPR3020040303143540843_1_3" localSheetId="0" hidden="1">#REF!</definedName>
    <definedName name="BLPR3020040303143540843_1_3" localSheetId="1" hidden="1">#REF!</definedName>
    <definedName name="BLPR3020040303143540843_1_3" hidden="1">#REF!</definedName>
    <definedName name="BLPR3020040303143540843_2_3" localSheetId="0" hidden="1">#REF!</definedName>
    <definedName name="BLPR3020040303143540843_2_3" localSheetId="1" hidden="1">#REF!</definedName>
    <definedName name="BLPR3020040303143540843_2_3" hidden="1">#REF!</definedName>
    <definedName name="BLPR3020040303143540843_3_3" localSheetId="0" hidden="1">#REF!</definedName>
    <definedName name="BLPR3020040303143540843_3_3" localSheetId="1" hidden="1">#REF!</definedName>
    <definedName name="BLPR3020040303143540843_3_3" hidden="1">#REF!</definedName>
    <definedName name="BLPR3120040303143540853" localSheetId="0" hidden="1">#REF!</definedName>
    <definedName name="BLPR3120040303143540853" localSheetId="1" hidden="1">#REF!</definedName>
    <definedName name="BLPR3120040303143540853" hidden="1">#REF!</definedName>
    <definedName name="BLPR3120040303143540853_1_3" localSheetId="0" hidden="1">#REF!</definedName>
    <definedName name="BLPR3120040303143540853_1_3" localSheetId="1" hidden="1">#REF!</definedName>
    <definedName name="BLPR3120040303143540853_1_3" hidden="1">#REF!</definedName>
    <definedName name="BLPR3120040303143540853_2_3" localSheetId="0" hidden="1">#REF!</definedName>
    <definedName name="BLPR3120040303143540853_2_3" localSheetId="1" hidden="1">#REF!</definedName>
    <definedName name="BLPR3120040303143540853_2_3" hidden="1">#REF!</definedName>
    <definedName name="BLPR3120040303143540853_3_3" localSheetId="0" hidden="1">#REF!</definedName>
    <definedName name="BLPR3120040303143540853_3_3" localSheetId="1" hidden="1">#REF!</definedName>
    <definedName name="BLPR3120040303143540853_3_3" hidden="1">#REF!</definedName>
    <definedName name="BLPR320040303143540773" localSheetId="0" hidden="1">#REF!</definedName>
    <definedName name="BLPR320040303143540773" localSheetId="1" hidden="1">#REF!</definedName>
    <definedName name="BLPR320040303143540773" hidden="1">#REF!</definedName>
    <definedName name="BLPR320040303143540773_1_3" localSheetId="0" hidden="1">#REF!</definedName>
    <definedName name="BLPR320040303143540773_1_3" localSheetId="1" hidden="1">#REF!</definedName>
    <definedName name="BLPR320040303143540773_1_3" hidden="1">#REF!</definedName>
    <definedName name="BLPR320040303143540773_2_3" localSheetId="0" hidden="1">#REF!</definedName>
    <definedName name="BLPR320040303143540773_2_3" localSheetId="1" hidden="1">#REF!</definedName>
    <definedName name="BLPR320040303143540773_2_3" hidden="1">#REF!</definedName>
    <definedName name="BLPR320040303143540773_3_3" localSheetId="0" hidden="1">#REF!</definedName>
    <definedName name="BLPR320040303143540773_3_3" localSheetId="1" hidden="1">#REF!</definedName>
    <definedName name="BLPR320040303143540773_3_3" hidden="1">#REF!</definedName>
    <definedName name="BLPR3220040303143540853" localSheetId="0" hidden="1">#REF!</definedName>
    <definedName name="BLPR3220040303143540853" localSheetId="1" hidden="1">#REF!</definedName>
    <definedName name="BLPR3220040303143540853" hidden="1">#REF!</definedName>
    <definedName name="BLPR3220040303143540853_1_3" localSheetId="0" hidden="1">#REF!</definedName>
    <definedName name="BLPR3220040303143540853_1_3" localSheetId="1" hidden="1">#REF!</definedName>
    <definedName name="BLPR3220040303143540853_1_3" hidden="1">#REF!</definedName>
    <definedName name="BLPR3220040303143540853_2_3" localSheetId="0" hidden="1">#REF!</definedName>
    <definedName name="BLPR3220040303143540853_2_3" localSheetId="1" hidden="1">#REF!</definedName>
    <definedName name="BLPR3220040303143540853_2_3" hidden="1">#REF!</definedName>
    <definedName name="BLPR3220040303143540853_3_3" localSheetId="0" hidden="1">#REF!</definedName>
    <definedName name="BLPR3220040303143540853_3_3" localSheetId="1" hidden="1">#REF!</definedName>
    <definedName name="BLPR3220040303143540853_3_3" hidden="1">#REF!</definedName>
    <definedName name="BLPR3320040303143540853" localSheetId="0" hidden="1">#REF!</definedName>
    <definedName name="BLPR3320040303143540853" localSheetId="1" hidden="1">#REF!</definedName>
    <definedName name="BLPR3320040303143540853" hidden="1">#REF!</definedName>
    <definedName name="BLPR3320040303143540853_1_3" localSheetId="0" hidden="1">#REF!</definedName>
    <definedName name="BLPR3320040303143540853_1_3" localSheetId="1" hidden="1">#REF!</definedName>
    <definedName name="BLPR3320040303143540853_1_3" hidden="1">#REF!</definedName>
    <definedName name="BLPR3320040303143540853_2_3" localSheetId="0" hidden="1">#REF!</definedName>
    <definedName name="BLPR3320040303143540853_2_3" localSheetId="1" hidden="1">#REF!</definedName>
    <definedName name="BLPR3320040303143540853_2_3" hidden="1">#REF!</definedName>
    <definedName name="BLPR3320040303143540853_3_3" localSheetId="0" hidden="1">#REF!</definedName>
    <definedName name="BLPR3320040303143540853_3_3" localSheetId="1" hidden="1">#REF!</definedName>
    <definedName name="BLPR3320040303143540853_3_3" hidden="1">#REF!</definedName>
    <definedName name="BLPR3420040303143540853" localSheetId="0" hidden="1">#REF!</definedName>
    <definedName name="BLPR3420040303143540853" localSheetId="1" hidden="1">#REF!</definedName>
    <definedName name="BLPR3420040303143540853" hidden="1">#REF!</definedName>
    <definedName name="BLPR3420040303143540853_1_3" localSheetId="0" hidden="1">#REF!</definedName>
    <definedName name="BLPR3420040303143540853_1_3" localSheetId="1" hidden="1">#REF!</definedName>
    <definedName name="BLPR3420040303143540853_1_3" hidden="1">#REF!</definedName>
    <definedName name="BLPR3420040303143540853_2_3" localSheetId="0" hidden="1">#REF!</definedName>
    <definedName name="BLPR3420040303143540853_2_3" localSheetId="1" hidden="1">#REF!</definedName>
    <definedName name="BLPR3420040303143540853_2_3" hidden="1">#REF!</definedName>
    <definedName name="BLPR3420040303143540853_3_3" localSheetId="0" hidden="1">#REF!</definedName>
    <definedName name="BLPR3420040303143540853_3_3" localSheetId="1" hidden="1">#REF!</definedName>
    <definedName name="BLPR3420040303143540853_3_3" hidden="1">#REF!</definedName>
    <definedName name="BLPR3520040303143540853" localSheetId="0" hidden="1">#REF!</definedName>
    <definedName name="BLPR3520040303143540853" localSheetId="1" hidden="1">#REF!</definedName>
    <definedName name="BLPR3520040303143540853" hidden="1">#REF!</definedName>
    <definedName name="BLPR3520040303143540853_1_3" localSheetId="0" hidden="1">#REF!</definedName>
    <definedName name="BLPR3520040303143540853_1_3" localSheetId="1" hidden="1">#REF!</definedName>
    <definedName name="BLPR3520040303143540853_1_3" hidden="1">#REF!</definedName>
    <definedName name="BLPR3520040303143540853_2_3" localSheetId="0" hidden="1">#REF!</definedName>
    <definedName name="BLPR3520040303143540853_2_3" localSheetId="1" hidden="1">#REF!</definedName>
    <definedName name="BLPR3520040303143540853_2_3" hidden="1">#REF!</definedName>
    <definedName name="BLPR3520040303143540853_3_3" localSheetId="0" hidden="1">#REF!</definedName>
    <definedName name="BLPR3520040303143540853_3_3" localSheetId="1" hidden="1">#REF!</definedName>
    <definedName name="BLPR3520040303143540853_3_3" hidden="1">#REF!</definedName>
    <definedName name="BLPR3620040303143540863" localSheetId="0" hidden="1">#REF!</definedName>
    <definedName name="BLPR3620040303143540863" localSheetId="1" hidden="1">#REF!</definedName>
    <definedName name="BLPR3620040303143540863" hidden="1">#REF!</definedName>
    <definedName name="BLPR3620040303143540863_1_3" localSheetId="0" hidden="1">#REF!</definedName>
    <definedName name="BLPR3620040303143540863_1_3" localSheetId="1" hidden="1">#REF!</definedName>
    <definedName name="BLPR3620040303143540863_1_3" hidden="1">#REF!</definedName>
    <definedName name="BLPR3620040303143540863_2_3" localSheetId="0" hidden="1">#REF!</definedName>
    <definedName name="BLPR3620040303143540863_2_3" localSheetId="1" hidden="1">#REF!</definedName>
    <definedName name="BLPR3620040303143540863_2_3" hidden="1">#REF!</definedName>
    <definedName name="BLPR3620040303143540863_3_3" localSheetId="0" hidden="1">#REF!</definedName>
    <definedName name="BLPR3620040303143540863_3_3" localSheetId="1" hidden="1">#REF!</definedName>
    <definedName name="BLPR3620040303143540863_3_3" hidden="1">#REF!</definedName>
    <definedName name="BLPR3720040303143540863" localSheetId="0" hidden="1">#REF!</definedName>
    <definedName name="BLPR3720040303143540863" localSheetId="1" hidden="1">#REF!</definedName>
    <definedName name="BLPR3720040303143540863" hidden="1">#REF!</definedName>
    <definedName name="BLPR3720040303143540863_1_3" localSheetId="0" hidden="1">#REF!</definedName>
    <definedName name="BLPR3720040303143540863_1_3" localSheetId="1" hidden="1">#REF!</definedName>
    <definedName name="BLPR3720040303143540863_1_3" hidden="1">#REF!</definedName>
    <definedName name="BLPR3720040303143540863_2_3" localSheetId="0" hidden="1">#REF!</definedName>
    <definedName name="BLPR3720040303143540863_2_3" localSheetId="1" hidden="1">#REF!</definedName>
    <definedName name="BLPR3720040303143540863_2_3" hidden="1">#REF!</definedName>
    <definedName name="BLPR3720040303143540863_3_3" localSheetId="0" hidden="1">#REF!</definedName>
    <definedName name="BLPR3720040303143540863_3_3" localSheetId="1" hidden="1">#REF!</definedName>
    <definedName name="BLPR3720040303143540863_3_3" hidden="1">#REF!</definedName>
    <definedName name="BLPR3820040303143540863" localSheetId="0" hidden="1">#REF!</definedName>
    <definedName name="BLPR3820040303143540863" localSheetId="1" hidden="1">#REF!</definedName>
    <definedName name="BLPR3820040303143540863" hidden="1">#REF!</definedName>
    <definedName name="BLPR3820040303143540863_1_3" localSheetId="0" hidden="1">#REF!</definedName>
    <definedName name="BLPR3820040303143540863_1_3" localSheetId="1" hidden="1">#REF!</definedName>
    <definedName name="BLPR3820040303143540863_1_3" hidden="1">#REF!</definedName>
    <definedName name="BLPR3820040303143540863_2_3" localSheetId="0" hidden="1">#REF!</definedName>
    <definedName name="BLPR3820040303143540863_2_3" localSheetId="1" hidden="1">#REF!</definedName>
    <definedName name="BLPR3820040303143540863_2_3" hidden="1">#REF!</definedName>
    <definedName name="BLPR3820040303143540863_3_3" localSheetId="0" hidden="1">#REF!</definedName>
    <definedName name="BLPR3820040303143540863_3_3" localSheetId="1" hidden="1">#REF!</definedName>
    <definedName name="BLPR3820040303143540863_3_3" hidden="1">#REF!</definedName>
    <definedName name="BLPR3920040303143540863" localSheetId="0" hidden="1">#REF!</definedName>
    <definedName name="BLPR3920040303143540863" localSheetId="1" hidden="1">#REF!</definedName>
    <definedName name="BLPR3920040303143540863" hidden="1">#REF!</definedName>
    <definedName name="BLPR3920040303143540863_1_3" localSheetId="0" hidden="1">#REF!</definedName>
    <definedName name="BLPR3920040303143540863_1_3" localSheetId="1" hidden="1">#REF!</definedName>
    <definedName name="BLPR3920040303143540863_1_3" hidden="1">#REF!</definedName>
    <definedName name="BLPR3920040303143540863_2_3" localSheetId="0" hidden="1">#REF!</definedName>
    <definedName name="BLPR3920040303143540863_2_3" localSheetId="1" hidden="1">#REF!</definedName>
    <definedName name="BLPR3920040303143540863_2_3" hidden="1">#REF!</definedName>
    <definedName name="BLPR3920040303143540863_3_3" localSheetId="0" hidden="1">#REF!</definedName>
    <definedName name="BLPR3920040303143540863_3_3" localSheetId="1" hidden="1">#REF!</definedName>
    <definedName name="BLPR3920040303143540863_3_3" hidden="1">#REF!</definedName>
    <definedName name="BLPR4020040303143540873" localSheetId="0" hidden="1">#REF!</definedName>
    <definedName name="BLPR4020040303143540873" localSheetId="1" hidden="1">#REF!</definedName>
    <definedName name="BLPR4020040303143540873" hidden="1">#REF!</definedName>
    <definedName name="BLPR4020040303143540873_1_3" localSheetId="0" hidden="1">#REF!</definedName>
    <definedName name="BLPR4020040303143540873_1_3" localSheetId="1" hidden="1">#REF!</definedName>
    <definedName name="BLPR4020040303143540873_1_3" hidden="1">#REF!</definedName>
    <definedName name="BLPR4020040303143540873_2_3" localSheetId="0" hidden="1">#REF!</definedName>
    <definedName name="BLPR4020040303143540873_2_3" localSheetId="1" hidden="1">#REF!</definedName>
    <definedName name="BLPR4020040303143540873_2_3" hidden="1">#REF!</definedName>
    <definedName name="BLPR4020040303143540873_3_3" localSheetId="0" hidden="1">#REF!</definedName>
    <definedName name="BLPR4020040303143540873_3_3" localSheetId="1" hidden="1">#REF!</definedName>
    <definedName name="BLPR4020040303143540873_3_3" hidden="1">#REF!</definedName>
    <definedName name="BLPR4120040303143540873" localSheetId="0" hidden="1">#REF!</definedName>
    <definedName name="BLPR4120040303143540873" localSheetId="1" hidden="1">#REF!</definedName>
    <definedName name="BLPR4120040303143540873" hidden="1">#REF!</definedName>
    <definedName name="BLPR4120040303143540873_1_3" localSheetId="0" hidden="1">#REF!</definedName>
    <definedName name="BLPR4120040303143540873_1_3" localSheetId="1" hidden="1">#REF!</definedName>
    <definedName name="BLPR4120040303143540873_1_3" hidden="1">#REF!</definedName>
    <definedName name="BLPR4120040303143540873_2_3" localSheetId="0" hidden="1">#REF!</definedName>
    <definedName name="BLPR4120040303143540873_2_3" localSheetId="1" hidden="1">#REF!</definedName>
    <definedName name="BLPR4120040303143540873_2_3" hidden="1">#REF!</definedName>
    <definedName name="BLPR4120040303143540873_3_3" localSheetId="0" hidden="1">#REF!</definedName>
    <definedName name="BLPR4120040303143540873_3_3" localSheetId="1" hidden="1">#REF!</definedName>
    <definedName name="BLPR4120040303143540873_3_3" hidden="1">#REF!</definedName>
    <definedName name="BLPR420040303143540783" localSheetId="0" hidden="1">#REF!</definedName>
    <definedName name="BLPR420040303143540783" localSheetId="1" hidden="1">#REF!</definedName>
    <definedName name="BLPR420040303143540783" hidden="1">#REF!</definedName>
    <definedName name="BLPR420040303143540783_1_3" localSheetId="0" hidden="1">#REF!</definedName>
    <definedName name="BLPR420040303143540783_1_3" localSheetId="1" hidden="1">#REF!</definedName>
    <definedName name="BLPR420040303143540783_1_3" hidden="1">#REF!</definedName>
    <definedName name="BLPR420040303143540783_2_3" localSheetId="0" hidden="1">#REF!</definedName>
    <definedName name="BLPR420040303143540783_2_3" localSheetId="1" hidden="1">#REF!</definedName>
    <definedName name="BLPR420040303143540783_2_3" hidden="1">#REF!</definedName>
    <definedName name="BLPR420040303143540783_3_3" localSheetId="0" hidden="1">#REF!</definedName>
    <definedName name="BLPR420040303143540783_3_3" localSheetId="1" hidden="1">#REF!</definedName>
    <definedName name="BLPR420040303143540783_3_3" hidden="1">#REF!</definedName>
    <definedName name="BLPR4220040303143540873" localSheetId="0" hidden="1">#REF!</definedName>
    <definedName name="BLPR4220040303143540873" localSheetId="1" hidden="1">#REF!</definedName>
    <definedName name="BLPR4220040303143540873" hidden="1">#REF!</definedName>
    <definedName name="BLPR4220040303143540873_1_3" localSheetId="0" hidden="1">#REF!</definedName>
    <definedName name="BLPR4220040303143540873_1_3" localSheetId="1" hidden="1">#REF!</definedName>
    <definedName name="BLPR4220040303143540873_1_3" hidden="1">#REF!</definedName>
    <definedName name="BLPR4220040303143540873_2_3" localSheetId="0" hidden="1">#REF!</definedName>
    <definedName name="BLPR4220040303143540873_2_3" localSheetId="1" hidden="1">#REF!</definedName>
    <definedName name="BLPR4220040303143540873_2_3" hidden="1">#REF!</definedName>
    <definedName name="BLPR4220040303143540873_3_3" localSheetId="0" hidden="1">#REF!</definedName>
    <definedName name="BLPR4220040303143540873_3_3" localSheetId="1" hidden="1">#REF!</definedName>
    <definedName name="BLPR4220040303143540873_3_3" hidden="1">#REF!</definedName>
    <definedName name="BLPR4320040303143540873" localSheetId="0" hidden="1">#REF!</definedName>
    <definedName name="BLPR4320040303143540873" localSheetId="1" hidden="1">#REF!</definedName>
    <definedName name="BLPR4320040303143540873" hidden="1">#REF!</definedName>
    <definedName name="BLPR4320040303143540873_1_3" localSheetId="0" hidden="1">#REF!</definedName>
    <definedName name="BLPR4320040303143540873_1_3" localSheetId="1" hidden="1">#REF!</definedName>
    <definedName name="BLPR4320040303143540873_1_3" hidden="1">#REF!</definedName>
    <definedName name="BLPR4320040303143540873_2_3" localSheetId="0" hidden="1">#REF!</definedName>
    <definedName name="BLPR4320040303143540873_2_3" localSheetId="1" hidden="1">#REF!</definedName>
    <definedName name="BLPR4320040303143540873_2_3" hidden="1">#REF!</definedName>
    <definedName name="BLPR4320040303143540873_3_3" localSheetId="0" hidden="1">#REF!</definedName>
    <definedName name="BLPR4320040303143540873_3_3" localSheetId="1" hidden="1">#REF!</definedName>
    <definedName name="BLPR4320040303143540873_3_3" hidden="1">#REF!</definedName>
    <definedName name="BLPR4420040303143540883" localSheetId="0" hidden="1">#REF!</definedName>
    <definedName name="BLPR4420040303143540883" localSheetId="1" hidden="1">#REF!</definedName>
    <definedName name="BLPR4420040303143540883" hidden="1">#REF!</definedName>
    <definedName name="BLPR4420040303143540883_1_3" localSheetId="0" hidden="1">#REF!</definedName>
    <definedName name="BLPR4420040303143540883_1_3" localSheetId="1" hidden="1">#REF!</definedName>
    <definedName name="BLPR4420040303143540883_1_3" hidden="1">#REF!</definedName>
    <definedName name="BLPR4420040303143540883_2_3" localSheetId="0" hidden="1">#REF!</definedName>
    <definedName name="BLPR4420040303143540883_2_3" localSheetId="1" hidden="1">#REF!</definedName>
    <definedName name="BLPR4420040303143540883_2_3" hidden="1">#REF!</definedName>
    <definedName name="BLPR4420040303143540883_3_3" localSheetId="0" hidden="1">#REF!</definedName>
    <definedName name="BLPR4420040303143540883_3_3" localSheetId="1" hidden="1">#REF!</definedName>
    <definedName name="BLPR4420040303143540883_3_3" hidden="1">#REF!</definedName>
    <definedName name="BLPR4520040303143540883" localSheetId="0" hidden="1">#REF!</definedName>
    <definedName name="BLPR4520040303143540883" localSheetId="1" hidden="1">#REF!</definedName>
    <definedName name="BLPR4520040303143540883" hidden="1">#REF!</definedName>
    <definedName name="BLPR4520040303143540883_1_3" localSheetId="0" hidden="1">#REF!</definedName>
    <definedName name="BLPR4520040303143540883_1_3" localSheetId="1" hidden="1">#REF!</definedName>
    <definedName name="BLPR4520040303143540883_1_3" hidden="1">#REF!</definedName>
    <definedName name="BLPR4520040303143540883_2_3" localSheetId="0" hidden="1">#REF!</definedName>
    <definedName name="BLPR4520040303143540883_2_3" localSheetId="1" hidden="1">#REF!</definedName>
    <definedName name="BLPR4520040303143540883_2_3" hidden="1">#REF!</definedName>
    <definedName name="BLPR4520040303143540883_3_3" localSheetId="0" hidden="1">#REF!</definedName>
    <definedName name="BLPR4520040303143540883_3_3" localSheetId="1" hidden="1">#REF!</definedName>
    <definedName name="BLPR4520040303143540883_3_3" hidden="1">#REF!</definedName>
    <definedName name="BLPR4620040303143540883" localSheetId="0" hidden="1">#REF!</definedName>
    <definedName name="BLPR4620040303143540883" localSheetId="1" hidden="1">#REF!</definedName>
    <definedName name="BLPR4620040303143540883" hidden="1">#REF!</definedName>
    <definedName name="BLPR4620040303143540883_1_3" localSheetId="0" hidden="1">#REF!</definedName>
    <definedName name="BLPR4620040303143540883_1_3" localSheetId="1" hidden="1">#REF!</definedName>
    <definedName name="BLPR4620040303143540883_1_3" hidden="1">#REF!</definedName>
    <definedName name="BLPR4620040303143540883_2_3" localSheetId="0" hidden="1">#REF!</definedName>
    <definedName name="BLPR4620040303143540883_2_3" localSheetId="1" hidden="1">#REF!</definedName>
    <definedName name="BLPR4620040303143540883_2_3" hidden="1">#REF!</definedName>
    <definedName name="BLPR4620040303143540883_3_3" localSheetId="0" hidden="1">#REF!</definedName>
    <definedName name="BLPR4620040303143540883_3_3" localSheetId="1" hidden="1">#REF!</definedName>
    <definedName name="BLPR4620040303143540883_3_3" hidden="1">#REF!</definedName>
    <definedName name="BLPR4720040303143540893" localSheetId="0" hidden="1">#REF!</definedName>
    <definedName name="BLPR4720040303143540893" localSheetId="1" hidden="1">#REF!</definedName>
    <definedName name="BLPR4720040303143540893" hidden="1">#REF!</definedName>
    <definedName name="BLPR4720040303143540893_1_3" localSheetId="0" hidden="1">#REF!</definedName>
    <definedName name="BLPR4720040303143540893_1_3" localSheetId="1" hidden="1">#REF!</definedName>
    <definedName name="BLPR4720040303143540893_1_3" hidden="1">#REF!</definedName>
    <definedName name="BLPR4720040303143540893_2_3" localSheetId="0" hidden="1">#REF!</definedName>
    <definedName name="BLPR4720040303143540893_2_3" localSheetId="1" hidden="1">#REF!</definedName>
    <definedName name="BLPR4720040303143540893_2_3" hidden="1">#REF!</definedName>
    <definedName name="BLPR4720040303143540893_3_3" localSheetId="0" hidden="1">#REF!</definedName>
    <definedName name="BLPR4720040303143540893_3_3" localSheetId="1" hidden="1">#REF!</definedName>
    <definedName name="BLPR4720040303143540893_3_3" hidden="1">#REF!</definedName>
    <definedName name="BLPR4820040303143540893" localSheetId="0" hidden="1">#REF!</definedName>
    <definedName name="BLPR4820040303143540893" localSheetId="1" hidden="1">#REF!</definedName>
    <definedName name="BLPR4820040303143540893" hidden="1">#REF!</definedName>
    <definedName name="BLPR4820040303143540893_1_3" localSheetId="0" hidden="1">#REF!</definedName>
    <definedName name="BLPR4820040303143540893_1_3" localSheetId="1" hidden="1">#REF!</definedName>
    <definedName name="BLPR4820040303143540893_1_3" hidden="1">#REF!</definedName>
    <definedName name="BLPR4820040303143540893_2_3" localSheetId="0" hidden="1">#REF!</definedName>
    <definedName name="BLPR4820040303143540893_2_3" localSheetId="1" hidden="1">#REF!</definedName>
    <definedName name="BLPR4820040303143540893_2_3" hidden="1">#REF!</definedName>
    <definedName name="BLPR4820040303143540893_3_3" localSheetId="0" hidden="1">#REF!</definedName>
    <definedName name="BLPR4820040303143540893_3_3" localSheetId="1" hidden="1">#REF!</definedName>
    <definedName name="BLPR4820040303143540893_3_3" hidden="1">#REF!</definedName>
    <definedName name="BLPR4920040303143542085" localSheetId="0" hidden="1">#REF!</definedName>
    <definedName name="BLPR4920040303143542085" localSheetId="1" hidden="1">#REF!</definedName>
    <definedName name="BLPR4920040303143542085" hidden="1">#REF!</definedName>
    <definedName name="BLPR4920040303143542085_1_3" localSheetId="0" hidden="1">#REF!</definedName>
    <definedName name="BLPR4920040303143542085_1_3" localSheetId="1" hidden="1">#REF!</definedName>
    <definedName name="BLPR4920040303143542085_1_3" hidden="1">#REF!</definedName>
    <definedName name="BLPR4920040303143542085_2_3" localSheetId="0" hidden="1">#REF!</definedName>
    <definedName name="BLPR4920040303143542085_2_3" localSheetId="1" hidden="1">#REF!</definedName>
    <definedName name="BLPR4920040303143542085_2_3" hidden="1">#REF!</definedName>
    <definedName name="BLPR4920040303143542085_3_3" localSheetId="0" hidden="1">#REF!</definedName>
    <definedName name="BLPR4920040303143542085_3_3" localSheetId="1" hidden="1">#REF!</definedName>
    <definedName name="BLPR4920040303143542085_3_3" hidden="1">#REF!</definedName>
    <definedName name="BLPR5020040303143542085" localSheetId="0" hidden="1">#REF!</definedName>
    <definedName name="BLPR5020040303143542085" localSheetId="1" hidden="1">#REF!</definedName>
    <definedName name="BLPR5020040303143542085" hidden="1">#REF!</definedName>
    <definedName name="BLPR5020040303143542085_1_3" localSheetId="0" hidden="1">#REF!</definedName>
    <definedName name="BLPR5020040303143542085_1_3" localSheetId="1" hidden="1">#REF!</definedName>
    <definedName name="BLPR5020040303143542085_1_3" hidden="1">#REF!</definedName>
    <definedName name="BLPR5020040303143542085_2_3" localSheetId="0" hidden="1">#REF!</definedName>
    <definedName name="BLPR5020040303143542085_2_3" localSheetId="1" hidden="1">#REF!</definedName>
    <definedName name="BLPR5020040303143542085_2_3" hidden="1">#REF!</definedName>
    <definedName name="BLPR5020040303143542085_3_3" localSheetId="0" hidden="1">#REF!</definedName>
    <definedName name="BLPR5020040303143542085_3_3" localSheetId="1" hidden="1">#REF!</definedName>
    <definedName name="BLPR5020040303143542085_3_3" hidden="1">#REF!</definedName>
    <definedName name="BLPR5120040303143542095" localSheetId="0" hidden="1">#REF!</definedName>
    <definedName name="BLPR5120040303143542095" localSheetId="1" hidden="1">#REF!</definedName>
    <definedName name="BLPR5120040303143542095" hidden="1">#REF!</definedName>
    <definedName name="BLPR5120040303143542095_1_3" localSheetId="0" hidden="1">#REF!</definedName>
    <definedName name="BLPR5120040303143542095_1_3" localSheetId="1" hidden="1">#REF!</definedName>
    <definedName name="BLPR5120040303143542095_1_3" hidden="1">#REF!</definedName>
    <definedName name="BLPR5120040303143542095_2_3" localSheetId="0" hidden="1">#REF!</definedName>
    <definedName name="BLPR5120040303143542095_2_3" localSheetId="1" hidden="1">#REF!</definedName>
    <definedName name="BLPR5120040303143542095_2_3" hidden="1">#REF!</definedName>
    <definedName name="BLPR5120040303143542095_3_3" localSheetId="0" hidden="1">#REF!</definedName>
    <definedName name="BLPR5120040303143542095_3_3" localSheetId="1" hidden="1">#REF!</definedName>
    <definedName name="BLPR5120040303143542095_3_3" hidden="1">#REF!</definedName>
    <definedName name="BLPR520040303143540783" localSheetId="0" hidden="1">#REF!</definedName>
    <definedName name="BLPR520040303143540783" localSheetId="1" hidden="1">#REF!</definedName>
    <definedName name="BLPR520040303143540783" hidden="1">#REF!</definedName>
    <definedName name="BLPR520040303143540783_1_3" localSheetId="0" hidden="1">#REF!</definedName>
    <definedName name="BLPR520040303143540783_1_3" localSheetId="1" hidden="1">#REF!</definedName>
    <definedName name="BLPR520040303143540783_1_3" hidden="1">#REF!</definedName>
    <definedName name="BLPR520040303143540783_2_3" localSheetId="0" hidden="1">#REF!</definedName>
    <definedName name="BLPR520040303143540783_2_3" localSheetId="1" hidden="1">#REF!</definedName>
    <definedName name="BLPR520040303143540783_2_3" hidden="1">#REF!</definedName>
    <definedName name="BLPR520040303143540783_3_3" localSheetId="0" hidden="1">#REF!</definedName>
    <definedName name="BLPR520040303143540783_3_3" localSheetId="1" hidden="1">#REF!</definedName>
    <definedName name="BLPR520040303143540783_3_3" hidden="1">#REF!</definedName>
    <definedName name="BLPR5220040303143542095" localSheetId="0" hidden="1">#REF!</definedName>
    <definedName name="BLPR5220040303143542095" localSheetId="1" hidden="1">#REF!</definedName>
    <definedName name="BLPR5220040303143542095" hidden="1">#REF!</definedName>
    <definedName name="BLPR5220040303143542095_1_3" localSheetId="0" hidden="1">#REF!</definedName>
    <definedName name="BLPR5220040303143542095_1_3" localSheetId="1" hidden="1">#REF!</definedName>
    <definedName name="BLPR5220040303143542095_1_3" hidden="1">#REF!</definedName>
    <definedName name="BLPR5220040303143542095_2_3" localSheetId="0" hidden="1">#REF!</definedName>
    <definedName name="BLPR5220040303143542095_2_3" localSheetId="1" hidden="1">#REF!</definedName>
    <definedName name="BLPR5220040303143542095_2_3" hidden="1">#REF!</definedName>
    <definedName name="BLPR5220040303143542095_3_3" localSheetId="0" hidden="1">#REF!</definedName>
    <definedName name="BLPR5220040303143542095_3_3" localSheetId="1" hidden="1">#REF!</definedName>
    <definedName name="BLPR5220040303143542095_3_3" hidden="1">#REF!</definedName>
    <definedName name="BLPR5320040303143542095" localSheetId="0" hidden="1">#REF!</definedName>
    <definedName name="BLPR5320040303143542095" localSheetId="1" hidden="1">#REF!</definedName>
    <definedName name="BLPR5320040303143542095" hidden="1">#REF!</definedName>
    <definedName name="BLPR5320040303143542095_1_3" localSheetId="0" hidden="1">#REF!</definedName>
    <definedName name="BLPR5320040303143542095_1_3" localSheetId="1" hidden="1">#REF!</definedName>
    <definedName name="BLPR5320040303143542095_1_3" hidden="1">#REF!</definedName>
    <definedName name="BLPR5320040303143542095_2_3" localSheetId="0" hidden="1">#REF!</definedName>
    <definedName name="BLPR5320040303143542095_2_3" localSheetId="1" hidden="1">#REF!</definedName>
    <definedName name="BLPR5320040303143542095_2_3" hidden="1">#REF!</definedName>
    <definedName name="BLPR5320040303143542095_3_3" localSheetId="0" hidden="1">#REF!</definedName>
    <definedName name="BLPR5320040303143542095_3_3" localSheetId="1" hidden="1">#REF!</definedName>
    <definedName name="BLPR5320040303143542095_3_3" hidden="1">#REF!</definedName>
    <definedName name="BLPR5420040303143542095" localSheetId="0" hidden="1">#REF!</definedName>
    <definedName name="BLPR5420040303143542095" localSheetId="1" hidden="1">#REF!</definedName>
    <definedName name="BLPR5420040303143542095" hidden="1">#REF!</definedName>
    <definedName name="BLPR5420040303143542095_1_3" localSheetId="0" hidden="1">#REF!</definedName>
    <definedName name="BLPR5420040303143542095_1_3" localSheetId="1" hidden="1">#REF!</definedName>
    <definedName name="BLPR5420040303143542095_1_3" hidden="1">#REF!</definedName>
    <definedName name="BLPR5420040303143542095_2_3" localSheetId="0" hidden="1">#REF!</definedName>
    <definedName name="BLPR5420040303143542095_2_3" localSheetId="1" hidden="1">#REF!</definedName>
    <definedName name="BLPR5420040303143542095_2_3" hidden="1">#REF!</definedName>
    <definedName name="BLPR5420040303143542095_3_3" localSheetId="0" hidden="1">#REF!</definedName>
    <definedName name="BLPR5420040303143542095_3_3" localSheetId="1" hidden="1">#REF!</definedName>
    <definedName name="BLPR5420040303143542095_3_3" hidden="1">#REF!</definedName>
    <definedName name="BLPR5520040303143542095" localSheetId="0" hidden="1">#REF!</definedName>
    <definedName name="BLPR5520040303143542095" localSheetId="1" hidden="1">#REF!</definedName>
    <definedName name="BLPR5520040303143542095" hidden="1">#REF!</definedName>
    <definedName name="BLPR5520040303143542095_1_3" localSheetId="0" hidden="1">#REF!</definedName>
    <definedName name="BLPR5520040303143542095_1_3" localSheetId="1" hidden="1">#REF!</definedName>
    <definedName name="BLPR5520040303143542095_1_3" hidden="1">#REF!</definedName>
    <definedName name="BLPR5520040303143542095_2_3" localSheetId="0" hidden="1">#REF!</definedName>
    <definedName name="BLPR5520040303143542095_2_3" localSheetId="1" hidden="1">#REF!</definedName>
    <definedName name="BLPR5520040303143542095_2_3" hidden="1">#REF!</definedName>
    <definedName name="BLPR5520040303143542095_3_3" localSheetId="0" hidden="1">#REF!</definedName>
    <definedName name="BLPR5520040303143542095_3_3" localSheetId="1" hidden="1">#REF!</definedName>
    <definedName name="BLPR5520040303143542095_3_3" hidden="1">#REF!</definedName>
    <definedName name="BLPR5620040303143542105" localSheetId="0" hidden="1">#REF!</definedName>
    <definedName name="BLPR5620040303143542105" localSheetId="1" hidden="1">#REF!</definedName>
    <definedName name="BLPR5620040303143542105" hidden="1">#REF!</definedName>
    <definedName name="BLPR5620040303143542105_1_3" localSheetId="0" hidden="1">#REF!</definedName>
    <definedName name="BLPR5620040303143542105_1_3" localSheetId="1" hidden="1">#REF!</definedName>
    <definedName name="BLPR5620040303143542105_1_3" hidden="1">#REF!</definedName>
    <definedName name="BLPR5620040303143542105_2_3" localSheetId="0" hidden="1">#REF!</definedName>
    <definedName name="BLPR5620040303143542105_2_3" localSheetId="1" hidden="1">#REF!</definedName>
    <definedName name="BLPR5620040303143542105_2_3" hidden="1">#REF!</definedName>
    <definedName name="BLPR5620040303143542105_3_3" localSheetId="0" hidden="1">#REF!</definedName>
    <definedName name="BLPR5620040303143542105_3_3" localSheetId="1" hidden="1">#REF!</definedName>
    <definedName name="BLPR5620040303143542105_3_3" hidden="1">#REF!</definedName>
    <definedName name="BLPR5720040303143542105" localSheetId="0" hidden="1">#REF!</definedName>
    <definedName name="BLPR5720040303143542105" localSheetId="1" hidden="1">#REF!</definedName>
    <definedName name="BLPR5720040303143542105" hidden="1">#REF!</definedName>
    <definedName name="BLPR5720040303143542105_1_3" localSheetId="0" hidden="1">#REF!</definedName>
    <definedName name="BLPR5720040303143542105_1_3" localSheetId="1" hidden="1">#REF!</definedName>
    <definedName name="BLPR5720040303143542105_1_3" hidden="1">#REF!</definedName>
    <definedName name="BLPR5720040303143542105_2_3" localSheetId="0" hidden="1">#REF!</definedName>
    <definedName name="BLPR5720040303143542105_2_3" localSheetId="1" hidden="1">#REF!</definedName>
    <definedName name="BLPR5720040303143542105_2_3" hidden="1">#REF!</definedName>
    <definedName name="BLPR5720040303143542105_3_3" localSheetId="0" hidden="1">#REF!</definedName>
    <definedName name="BLPR5720040303143542105_3_3" localSheetId="1" hidden="1">#REF!</definedName>
    <definedName name="BLPR5720040303143542105_3_3" hidden="1">#REF!</definedName>
    <definedName name="BLPR5820040303143548064" localSheetId="0" hidden="1">#REF!</definedName>
    <definedName name="BLPR5820040303143548064" localSheetId="1" hidden="1">#REF!</definedName>
    <definedName name="BLPR5820040303143548064" hidden="1">#REF!</definedName>
    <definedName name="BLPR5820040303143548064_1_1" localSheetId="0" hidden="1">#REF!</definedName>
    <definedName name="BLPR5820040303143548064_1_1" localSheetId="1" hidden="1">#REF!</definedName>
    <definedName name="BLPR5820040303143548064_1_1" hidden="1">#REF!</definedName>
    <definedName name="BLPR5920040303143548074" localSheetId="0" hidden="1">#REF!</definedName>
    <definedName name="BLPR5920040303143548074" localSheetId="1" hidden="1">#REF!</definedName>
    <definedName name="BLPR5920040303143548074" hidden="1">#REF!</definedName>
    <definedName name="BLPR5920040303143548074_1_1" localSheetId="0" hidden="1">#REF!</definedName>
    <definedName name="BLPR5920040303143548074_1_1" localSheetId="1" hidden="1">#REF!</definedName>
    <definedName name="BLPR5920040303143548074_1_1" hidden="1">#REF!</definedName>
    <definedName name="BLPR6020040303143548074" localSheetId="0" hidden="1">#REF!</definedName>
    <definedName name="BLPR6020040303143548074" localSheetId="1" hidden="1">#REF!</definedName>
    <definedName name="BLPR6020040303143548074" hidden="1">#REF!</definedName>
    <definedName name="BLPR6020040303143548074_1_1" localSheetId="0" hidden="1">#REF!</definedName>
    <definedName name="BLPR6020040303143548074_1_1" localSheetId="1" hidden="1">#REF!</definedName>
    <definedName name="BLPR6020040303143548074_1_1" hidden="1">#REF!</definedName>
    <definedName name="BLPR6120040303143548074" localSheetId="0" hidden="1">#REF!</definedName>
    <definedName name="BLPR6120040303143548074" localSheetId="1" hidden="1">#REF!</definedName>
    <definedName name="BLPR6120040303143548074" hidden="1">#REF!</definedName>
    <definedName name="BLPR6120040303143548074_1_1" localSheetId="0" hidden="1">#REF!</definedName>
    <definedName name="BLPR6120040303143548074_1_1" localSheetId="1" hidden="1">#REF!</definedName>
    <definedName name="BLPR6120040303143548074_1_1" hidden="1">#REF!</definedName>
    <definedName name="BLPR620040303143540783" localSheetId="0" hidden="1">#REF!</definedName>
    <definedName name="BLPR620040303143540783" localSheetId="1" hidden="1">#REF!</definedName>
    <definedName name="BLPR620040303143540783" hidden="1">#REF!</definedName>
    <definedName name="BLPR620040303143540783_1_3" localSheetId="0" hidden="1">#REF!</definedName>
    <definedName name="BLPR620040303143540783_1_3" localSheetId="1" hidden="1">#REF!</definedName>
    <definedName name="BLPR620040303143540783_1_3" hidden="1">#REF!</definedName>
    <definedName name="BLPR620040303143540783_2_3" localSheetId="0" hidden="1">#REF!</definedName>
    <definedName name="BLPR620040303143540783_2_3" localSheetId="1" hidden="1">#REF!</definedName>
    <definedName name="BLPR620040303143540783_2_3" hidden="1">#REF!</definedName>
    <definedName name="BLPR620040303143540783_3_3" localSheetId="0" hidden="1">#REF!</definedName>
    <definedName name="BLPR620040303143540783_3_3" localSheetId="1" hidden="1">#REF!</definedName>
    <definedName name="BLPR620040303143540783_3_3" hidden="1">#REF!</definedName>
    <definedName name="BLPR6220040303143548074" localSheetId="0" hidden="1">#REF!</definedName>
    <definedName name="BLPR6220040303143548074" localSheetId="1" hidden="1">#REF!</definedName>
    <definedName name="BLPR6220040303143548074" hidden="1">#REF!</definedName>
    <definedName name="BLPR6220040303143548074_1_1" localSheetId="0" hidden="1">#REF!</definedName>
    <definedName name="BLPR6220040303143548074_1_1" localSheetId="1" hidden="1">#REF!</definedName>
    <definedName name="BLPR6220040303143548074_1_1" hidden="1">#REF!</definedName>
    <definedName name="BLPR6320040303143548074" localSheetId="0" hidden="1">#REF!</definedName>
    <definedName name="BLPR6320040303143548074" localSheetId="1" hidden="1">#REF!</definedName>
    <definedName name="BLPR6320040303143548074" hidden="1">#REF!</definedName>
    <definedName name="BLPR6320040303143548074_1_1" localSheetId="0" hidden="1">#REF!</definedName>
    <definedName name="BLPR6320040303143548074_1_1" localSheetId="1" hidden="1">#REF!</definedName>
    <definedName name="BLPR6320040303143548074_1_1" hidden="1">#REF!</definedName>
    <definedName name="BLPR6420040303143548104" localSheetId="0" hidden="1">#REF!</definedName>
    <definedName name="BLPR6420040303143548104" localSheetId="1" hidden="1">#REF!</definedName>
    <definedName name="BLPR6420040303143548104" hidden="1">#REF!</definedName>
    <definedName name="BLPR6420040303143548104_1_2" localSheetId="0" hidden="1">#REF!</definedName>
    <definedName name="BLPR6420040303143548104_1_2" localSheetId="1" hidden="1">#REF!</definedName>
    <definedName name="BLPR6420040303143548104_1_2" hidden="1">#REF!</definedName>
    <definedName name="BLPR6420040303143548104_2_2" localSheetId="0" hidden="1">#REF!</definedName>
    <definedName name="BLPR6420040303143548104_2_2" localSheetId="1" hidden="1">#REF!</definedName>
    <definedName name="BLPR6420040303143548104_2_2" hidden="1">#REF!</definedName>
    <definedName name="BLPR6520040303143548114" localSheetId="0" hidden="1">#REF!</definedName>
    <definedName name="BLPR6520040303143548114" localSheetId="1" hidden="1">#REF!</definedName>
    <definedName name="BLPR6520040303143548114" hidden="1">#REF!</definedName>
    <definedName name="BLPR6520040303143548114_1_2" localSheetId="0" hidden="1">#REF!</definedName>
    <definedName name="BLPR6520040303143548114_1_2" localSheetId="1" hidden="1">#REF!</definedName>
    <definedName name="BLPR6520040303143548114_1_2" hidden="1">#REF!</definedName>
    <definedName name="BLPR6520040303143548114_2_2" localSheetId="0" hidden="1">#REF!</definedName>
    <definedName name="BLPR6520040303143548114_2_2" localSheetId="1" hidden="1">#REF!</definedName>
    <definedName name="BLPR6520040303143548114_2_2" hidden="1">#REF!</definedName>
    <definedName name="BLPR6620040303143548134" localSheetId="0" hidden="1">#REF!</definedName>
    <definedName name="BLPR6620040303143548134" localSheetId="1" hidden="1">#REF!</definedName>
    <definedName name="BLPR6620040303143548134" hidden="1">#REF!</definedName>
    <definedName name="BLPR6620040303143548134_1_2" localSheetId="0" hidden="1">#REF!</definedName>
    <definedName name="BLPR6620040303143548134_1_2" localSheetId="1" hidden="1">#REF!</definedName>
    <definedName name="BLPR6620040303143548134_1_2" hidden="1">#REF!</definedName>
    <definedName name="BLPR6620040303143548134_2_2" localSheetId="0" hidden="1">#REF!</definedName>
    <definedName name="BLPR6620040303143548134_2_2" localSheetId="1" hidden="1">#REF!</definedName>
    <definedName name="BLPR6620040303143548134_2_2" hidden="1">#REF!</definedName>
    <definedName name="BLPR6720040303143549966" localSheetId="0" hidden="1">#REF!</definedName>
    <definedName name="BLPR6720040303143549966" localSheetId="1" hidden="1">#REF!</definedName>
    <definedName name="BLPR6720040303143549966" hidden="1">#REF!</definedName>
    <definedName name="BLPR6720040303143549966_1_1" localSheetId="0" hidden="1">#REF!</definedName>
    <definedName name="BLPR6720040303143549966_1_1" localSheetId="1" hidden="1">#REF!</definedName>
    <definedName name="BLPR6720040303143549966_1_1" hidden="1">#REF!</definedName>
    <definedName name="BLPR6820040303143549966" localSheetId="0" hidden="1">#REF!</definedName>
    <definedName name="BLPR6820040303143549966" localSheetId="1" hidden="1">#REF!</definedName>
    <definedName name="BLPR6820040303143549966" hidden="1">#REF!</definedName>
    <definedName name="BLPR6820040303143549966_1_1" localSheetId="0" hidden="1">#REF!</definedName>
    <definedName name="BLPR6820040303143549966_1_1" localSheetId="1" hidden="1">#REF!</definedName>
    <definedName name="BLPR6820040303143549966_1_1" hidden="1">#REF!</definedName>
    <definedName name="BLPR6920040303143549966" localSheetId="0" hidden="1">#REF!</definedName>
    <definedName name="BLPR6920040303143549966" localSheetId="1" hidden="1">#REF!</definedName>
    <definedName name="BLPR6920040303143549966" hidden="1">#REF!</definedName>
    <definedName name="BLPR6920040303143549966_1_1" localSheetId="0" hidden="1">#REF!</definedName>
    <definedName name="BLPR6920040303143549966_1_1" localSheetId="1" hidden="1">#REF!</definedName>
    <definedName name="BLPR6920040303143549966_1_1" hidden="1">#REF!</definedName>
    <definedName name="BLPR7020040303143549966" localSheetId="0" hidden="1">#REF!</definedName>
    <definedName name="BLPR7020040303143549966" localSheetId="1" hidden="1">#REF!</definedName>
    <definedName name="BLPR7020040303143549966" hidden="1">#REF!</definedName>
    <definedName name="BLPR7020040303143549966_1_1" localSheetId="0" hidden="1">#REF!</definedName>
    <definedName name="BLPR7020040303143549966_1_1" localSheetId="1" hidden="1">#REF!</definedName>
    <definedName name="BLPR7020040303143549966_1_1" hidden="1">#REF!</definedName>
    <definedName name="BLPR7120040303143549966" localSheetId="0" hidden="1">#REF!</definedName>
    <definedName name="BLPR7120040303143549966" localSheetId="1" hidden="1">#REF!</definedName>
    <definedName name="BLPR7120040303143549966" hidden="1">#REF!</definedName>
    <definedName name="BLPR7120040303143549966_1_1" localSheetId="0" hidden="1">#REF!</definedName>
    <definedName name="BLPR7120040303143549966_1_1" localSheetId="1" hidden="1">#REF!</definedName>
    <definedName name="BLPR7120040303143549966_1_1" hidden="1">#REF!</definedName>
    <definedName name="BLPR720040303143540783" localSheetId="0" hidden="1">#REF!</definedName>
    <definedName name="BLPR720040303143540783" localSheetId="1" hidden="1">#REF!</definedName>
    <definedName name="BLPR720040303143540783" hidden="1">#REF!</definedName>
    <definedName name="BLPR720040303143540783_1_3" localSheetId="0" hidden="1">#REF!</definedName>
    <definedName name="BLPR720040303143540783_1_3" localSheetId="1" hidden="1">#REF!</definedName>
    <definedName name="BLPR720040303143540783_1_3" hidden="1">#REF!</definedName>
    <definedName name="BLPR720040303143540783_2_3" localSheetId="0" hidden="1">#REF!</definedName>
    <definedName name="BLPR720040303143540783_2_3" localSheetId="1" hidden="1">#REF!</definedName>
    <definedName name="BLPR720040303143540783_2_3" hidden="1">#REF!</definedName>
    <definedName name="BLPR720040303143540783_3_3" localSheetId="0" hidden="1">#REF!</definedName>
    <definedName name="BLPR720040303143540783_3_3" localSheetId="1" hidden="1">#REF!</definedName>
    <definedName name="BLPR720040303143540783_3_3" hidden="1">#REF!</definedName>
    <definedName name="BLPR7220040303143549966" localSheetId="0" hidden="1">#REF!</definedName>
    <definedName name="BLPR7220040303143549966" localSheetId="1" hidden="1">#REF!</definedName>
    <definedName name="BLPR7220040303143549966" hidden="1">#REF!</definedName>
    <definedName name="BLPR7220040303143549966_1_1" localSheetId="0" hidden="1">#REF!</definedName>
    <definedName name="BLPR7220040303143549966_1_1" localSheetId="1" hidden="1">#REF!</definedName>
    <definedName name="BLPR7220040303143549966_1_1" hidden="1">#REF!</definedName>
    <definedName name="BLPR7320040303143549976" localSheetId="0" hidden="1">#REF!</definedName>
    <definedName name="BLPR7320040303143549976" localSheetId="1" hidden="1">#REF!</definedName>
    <definedName name="BLPR7320040303143549976" hidden="1">#REF!</definedName>
    <definedName name="BLPR7320040303143549976_1_1" localSheetId="0" hidden="1">#REF!</definedName>
    <definedName name="BLPR7320040303143549976_1_1" localSheetId="1" hidden="1">#REF!</definedName>
    <definedName name="BLPR7320040303143549976_1_1" hidden="1">#REF!</definedName>
    <definedName name="BLPR7420040303143549976" localSheetId="0" hidden="1">#REF!</definedName>
    <definedName name="BLPR7420040303143549976" localSheetId="1" hidden="1">#REF!</definedName>
    <definedName name="BLPR7420040303143549976" hidden="1">#REF!</definedName>
    <definedName name="BLPR7420040303143549976_1_1" localSheetId="0" hidden="1">#REF!</definedName>
    <definedName name="BLPR7420040303143549976_1_1" localSheetId="1" hidden="1">#REF!</definedName>
    <definedName name="BLPR7420040303143549976_1_1" hidden="1">#REF!</definedName>
    <definedName name="BLPR7520040303143549976" localSheetId="0" hidden="1">#REF!</definedName>
    <definedName name="BLPR7520040303143549976" localSheetId="1" hidden="1">#REF!</definedName>
    <definedName name="BLPR7520040303143549976" hidden="1">#REF!</definedName>
    <definedName name="BLPR7520040303143549976_1_1" localSheetId="0" hidden="1">#REF!</definedName>
    <definedName name="BLPR7520040303143549976_1_1" localSheetId="1" hidden="1">#REF!</definedName>
    <definedName name="BLPR7520040303143549976_1_1" hidden="1">#REF!</definedName>
    <definedName name="BLPR7620040303143549976" localSheetId="0" hidden="1">#REF!</definedName>
    <definedName name="BLPR7620040303143549976" localSheetId="1" hidden="1">#REF!</definedName>
    <definedName name="BLPR7620040303143549976" hidden="1">#REF!</definedName>
    <definedName name="BLPR7620040303143549976_1_1" localSheetId="0" hidden="1">#REF!</definedName>
    <definedName name="BLPR7620040303143549976_1_1" localSheetId="1" hidden="1">#REF!</definedName>
    <definedName name="BLPR7620040303143549976_1_1" hidden="1">#REF!</definedName>
    <definedName name="BLPR7720040303143549976" localSheetId="0" hidden="1">#REF!</definedName>
    <definedName name="BLPR7720040303143549976" localSheetId="1" hidden="1">#REF!</definedName>
    <definedName name="BLPR7720040303143549976" hidden="1">#REF!</definedName>
    <definedName name="BLPR7720040303143549976_1_1" localSheetId="0" hidden="1">#REF!</definedName>
    <definedName name="BLPR7720040303143549976_1_1" localSheetId="1" hidden="1">#REF!</definedName>
    <definedName name="BLPR7720040303143549976_1_1" hidden="1">#REF!</definedName>
    <definedName name="BLPR7820040303143549976" localSheetId="0" hidden="1">#REF!</definedName>
    <definedName name="BLPR7820040303143549976" localSheetId="1" hidden="1">#REF!</definedName>
    <definedName name="BLPR7820040303143549976" hidden="1">#REF!</definedName>
    <definedName name="BLPR7820040303143549976_1_1" localSheetId="0" hidden="1">#REF!</definedName>
    <definedName name="BLPR7820040303143549976_1_1" localSheetId="1" hidden="1">#REF!</definedName>
    <definedName name="BLPR7820040303143549976_1_1" hidden="1">#REF!</definedName>
    <definedName name="BLPR7920040303143549987" localSheetId="0" hidden="1">#REF!</definedName>
    <definedName name="BLPR7920040303143549987" localSheetId="1" hidden="1">#REF!</definedName>
    <definedName name="BLPR7920040303143549987" hidden="1">#REF!</definedName>
    <definedName name="BLPR7920040303143549987_1_1" localSheetId="0" hidden="1">#REF!</definedName>
    <definedName name="BLPR7920040303143549987_1_1" localSheetId="1" hidden="1">#REF!</definedName>
    <definedName name="BLPR7920040303143549987_1_1" hidden="1">#REF!</definedName>
    <definedName name="BLPR8020040303143549987" localSheetId="0" hidden="1">#REF!</definedName>
    <definedName name="BLPR8020040303143549987" localSheetId="1" hidden="1">#REF!</definedName>
    <definedName name="BLPR8020040303143549987" hidden="1">#REF!</definedName>
    <definedName name="BLPR8020040303143549987_1_1" localSheetId="0" hidden="1">#REF!</definedName>
    <definedName name="BLPR8020040303143549987_1_1" localSheetId="1" hidden="1">#REF!</definedName>
    <definedName name="BLPR8020040303143549987_1_1" hidden="1">#REF!</definedName>
    <definedName name="BLPR8120040303143549987" localSheetId="0" hidden="1">#REF!</definedName>
    <definedName name="BLPR8120040303143549987" localSheetId="1" hidden="1">#REF!</definedName>
    <definedName name="BLPR8120040303143549987" hidden="1">#REF!</definedName>
    <definedName name="BLPR8120040303143549987_1_1" localSheetId="0" hidden="1">#REF!</definedName>
    <definedName name="BLPR8120040303143549987_1_1" localSheetId="1" hidden="1">#REF!</definedName>
    <definedName name="BLPR8120040303143549987_1_1" hidden="1">#REF!</definedName>
    <definedName name="BLPR820040303143540793" localSheetId="0" hidden="1">#REF!</definedName>
    <definedName name="BLPR820040303143540793" localSheetId="1" hidden="1">#REF!</definedName>
    <definedName name="BLPR820040303143540793" hidden="1">#REF!</definedName>
    <definedName name="BLPR820040303143540793_1_3" localSheetId="0" hidden="1">#REF!</definedName>
    <definedName name="BLPR820040303143540793_1_3" localSheetId="1" hidden="1">#REF!</definedName>
    <definedName name="BLPR820040303143540793_1_3" hidden="1">#REF!</definedName>
    <definedName name="BLPR820040303143540793_2_3" localSheetId="0" hidden="1">#REF!</definedName>
    <definedName name="BLPR820040303143540793_2_3" localSheetId="1" hidden="1">#REF!</definedName>
    <definedName name="BLPR820040303143540793_2_3" hidden="1">#REF!</definedName>
    <definedName name="BLPR820040303143540793_3_3" localSheetId="0" hidden="1">#REF!</definedName>
    <definedName name="BLPR820040303143540793_3_3" localSheetId="1" hidden="1">#REF!</definedName>
    <definedName name="BLPR820040303143540793_3_3" hidden="1">#REF!</definedName>
    <definedName name="BLPR8220040303143549987" localSheetId="0" hidden="1">#REF!</definedName>
    <definedName name="BLPR8220040303143549987" localSheetId="1" hidden="1">#REF!</definedName>
    <definedName name="BLPR8220040303143549987" hidden="1">#REF!</definedName>
    <definedName name="BLPR8220040303143549987_1_1" localSheetId="0" hidden="1">#REF!</definedName>
    <definedName name="BLPR8220040303143549987_1_1" localSheetId="1" hidden="1">#REF!</definedName>
    <definedName name="BLPR8220040303143549987_1_1" hidden="1">#REF!</definedName>
    <definedName name="BLPR8320040303143549987" localSheetId="0" hidden="1">#REF!</definedName>
    <definedName name="BLPR8320040303143549987" localSheetId="1" hidden="1">#REF!</definedName>
    <definedName name="BLPR8320040303143549987" hidden="1">#REF!</definedName>
    <definedName name="BLPR8320040303143549987_1_1" localSheetId="0" hidden="1">#REF!</definedName>
    <definedName name="BLPR8320040303143549987_1_1" localSheetId="1" hidden="1">#REF!</definedName>
    <definedName name="BLPR8320040303143549987_1_1" hidden="1">#REF!</definedName>
    <definedName name="BLPR8420040303143549987" localSheetId="0" hidden="1">#REF!</definedName>
    <definedName name="BLPR8420040303143549987" localSheetId="1" hidden="1">#REF!</definedName>
    <definedName name="BLPR8420040303143549987" hidden="1">#REF!</definedName>
    <definedName name="BLPR8420040303143549987_1_1" localSheetId="0" hidden="1">#REF!</definedName>
    <definedName name="BLPR8420040303143549987_1_1" localSheetId="1" hidden="1">#REF!</definedName>
    <definedName name="BLPR8420040303143549987_1_1" hidden="1">#REF!</definedName>
    <definedName name="BLPR8520040303143549987" localSheetId="0" hidden="1">#REF!</definedName>
    <definedName name="BLPR8520040303143549987" localSheetId="1" hidden="1">#REF!</definedName>
    <definedName name="BLPR8520040303143549987" hidden="1">#REF!</definedName>
    <definedName name="BLPR8520040303143549987_1_1" localSheetId="0" hidden="1">#REF!</definedName>
    <definedName name="BLPR8520040303143549987_1_1" localSheetId="1" hidden="1">#REF!</definedName>
    <definedName name="BLPR8520040303143549987_1_1" hidden="1">#REF!</definedName>
    <definedName name="BLPR8620040303143549997" localSheetId="0" hidden="1">#REF!</definedName>
    <definedName name="BLPR8620040303143549997" localSheetId="1" hidden="1">#REF!</definedName>
    <definedName name="BLPR8620040303143549997" hidden="1">#REF!</definedName>
    <definedName name="BLPR8620040303143549997_1_1" localSheetId="0" hidden="1">#REF!</definedName>
    <definedName name="BLPR8620040303143549997_1_1" localSheetId="1" hidden="1">#REF!</definedName>
    <definedName name="BLPR8620040303143549997_1_1" hidden="1">#REF!</definedName>
    <definedName name="BLPR8720040303143549997" localSheetId="0" hidden="1">#REF!</definedName>
    <definedName name="BLPR8720040303143549997" localSheetId="1" hidden="1">#REF!</definedName>
    <definedName name="BLPR8720040303143549997" hidden="1">#REF!</definedName>
    <definedName name="BLPR8720040303143549997_1_1" localSheetId="0" hidden="1">#REF!</definedName>
    <definedName name="BLPR8720040303143549997_1_1" localSheetId="1" hidden="1">#REF!</definedName>
    <definedName name="BLPR8720040303143549997_1_1" hidden="1">#REF!</definedName>
    <definedName name="BLPR8820040303143549997" localSheetId="0" hidden="1">#REF!</definedName>
    <definedName name="BLPR8820040303143549997" localSheetId="1" hidden="1">#REF!</definedName>
    <definedName name="BLPR8820040303143549997" hidden="1">#REF!</definedName>
    <definedName name="BLPR8820040303143549997_1_1" localSheetId="0" hidden="1">#REF!</definedName>
    <definedName name="BLPR8820040303143549997_1_1" localSheetId="1" hidden="1">#REF!</definedName>
    <definedName name="BLPR8820040303143549997_1_1" hidden="1">#REF!</definedName>
    <definedName name="BLPR8920040303143549997" localSheetId="0" hidden="1">#REF!</definedName>
    <definedName name="BLPR8920040303143549997" localSheetId="1" hidden="1">#REF!</definedName>
    <definedName name="BLPR8920040303143549997" hidden="1">#REF!</definedName>
    <definedName name="BLPR8920040303143549997_1_1" localSheetId="0" hidden="1">#REF!</definedName>
    <definedName name="BLPR8920040303143549997_1_1" localSheetId="1" hidden="1">#REF!</definedName>
    <definedName name="BLPR8920040303143549997_1_1" hidden="1">#REF!</definedName>
    <definedName name="BLPR9020040303143549997" localSheetId="0" hidden="1">#REF!</definedName>
    <definedName name="BLPR9020040303143549997" localSheetId="1" hidden="1">#REF!</definedName>
    <definedName name="BLPR9020040303143549997" hidden="1">#REF!</definedName>
    <definedName name="BLPR9020040303143549997_1_1" localSheetId="0" hidden="1">#REF!</definedName>
    <definedName name="BLPR9020040303143549997_1_1" localSheetId="1" hidden="1">#REF!</definedName>
    <definedName name="BLPR9020040303143549997_1_1" hidden="1">#REF!</definedName>
    <definedName name="BLPR9120040303143549997" localSheetId="0" hidden="1">#REF!</definedName>
    <definedName name="BLPR9120040303143549997" localSheetId="1" hidden="1">#REF!</definedName>
    <definedName name="BLPR9120040303143549997" hidden="1">#REF!</definedName>
    <definedName name="BLPR9120040303143549997_1_1" localSheetId="0" hidden="1">#REF!</definedName>
    <definedName name="BLPR9120040303143549997_1_1" localSheetId="1" hidden="1">#REF!</definedName>
    <definedName name="BLPR9120040303143549997_1_1" hidden="1">#REF!</definedName>
    <definedName name="BLPR920040303143540803" localSheetId="0" hidden="1">#REF!</definedName>
    <definedName name="BLPR920040303143540803" localSheetId="1" hidden="1">#REF!</definedName>
    <definedName name="BLPR920040303143540803" hidden="1">#REF!</definedName>
    <definedName name="BLPR920040303143540803_1_3" localSheetId="0" hidden="1">#REF!</definedName>
    <definedName name="BLPR920040303143540803_1_3" localSheetId="1" hidden="1">#REF!</definedName>
    <definedName name="BLPR920040303143540803_1_3" hidden="1">#REF!</definedName>
    <definedName name="BLPR920040303143540803_2_3" localSheetId="0" hidden="1">#REF!</definedName>
    <definedName name="BLPR920040303143540803_2_3" localSheetId="1" hidden="1">#REF!</definedName>
    <definedName name="BLPR920040303143540803_2_3" hidden="1">#REF!</definedName>
    <definedName name="BLPR920040303143540803_3_3" localSheetId="0" hidden="1">#REF!</definedName>
    <definedName name="BLPR920040303143540803_3_3" localSheetId="1" hidden="1">#REF!</definedName>
    <definedName name="BLPR920040303143540803_3_3" hidden="1">#REF!</definedName>
    <definedName name="BLPR9220040303143550007" localSheetId="0" hidden="1">#REF!</definedName>
    <definedName name="BLPR9220040303143550007" localSheetId="1" hidden="1">#REF!</definedName>
    <definedName name="BLPR9220040303143550007" hidden="1">#REF!</definedName>
    <definedName name="BLPR9220040303143550007_1_1" localSheetId="0" hidden="1">#REF!</definedName>
    <definedName name="BLPR9220040303143550007_1_1" localSheetId="1" hidden="1">#REF!</definedName>
    <definedName name="BLPR9220040303143550007_1_1" hidden="1">#REF!</definedName>
    <definedName name="BLPR9320040303143550007" localSheetId="0" hidden="1">#REF!</definedName>
    <definedName name="BLPR9320040303143550007" localSheetId="1" hidden="1">#REF!</definedName>
    <definedName name="BLPR9320040303143550007" hidden="1">#REF!</definedName>
    <definedName name="BLPR9320040303143550007_1_1" localSheetId="0" hidden="1">#REF!</definedName>
    <definedName name="BLPR9320040303143550007_1_1" localSheetId="1" hidden="1">#REF!</definedName>
    <definedName name="BLPR9320040303143550007_1_1" hidden="1">#REF!</definedName>
    <definedName name="BLPR9420040303143550007" localSheetId="0" hidden="1">#REF!</definedName>
    <definedName name="BLPR9420040303143550007" localSheetId="1" hidden="1">#REF!</definedName>
    <definedName name="BLPR9420040303143550007" hidden="1">#REF!</definedName>
    <definedName name="BLPR9420040303143550007_1_1" localSheetId="0" hidden="1">#REF!</definedName>
    <definedName name="BLPR9420040303143550007_1_1" localSheetId="1" hidden="1">#REF!</definedName>
    <definedName name="BLPR9420040303143550007_1_1" hidden="1">#REF!</definedName>
    <definedName name="BLPR9520040303143550007" localSheetId="0" hidden="1">#REF!</definedName>
    <definedName name="BLPR9520040303143550007" localSheetId="1" hidden="1">#REF!</definedName>
    <definedName name="BLPR9520040303143550007" hidden="1">#REF!</definedName>
    <definedName name="BLPR9520040303143550007_1_1" localSheetId="0" hidden="1">#REF!</definedName>
    <definedName name="BLPR9520040303143550007_1_1" localSheetId="1" hidden="1">#REF!</definedName>
    <definedName name="BLPR9520040303143550007_1_1" hidden="1">#REF!</definedName>
    <definedName name="BLPR9620040303143550007" localSheetId="0" hidden="1">#REF!</definedName>
    <definedName name="BLPR9620040303143550007" localSheetId="1" hidden="1">#REF!</definedName>
    <definedName name="BLPR9620040303143550007" hidden="1">#REF!</definedName>
    <definedName name="BLPR9620040303143550007_1_1" localSheetId="0" hidden="1">#REF!</definedName>
    <definedName name="BLPR9620040303143550007_1_1" localSheetId="1" hidden="1">#REF!</definedName>
    <definedName name="BLPR9620040303143550007_1_1" hidden="1">#REF!</definedName>
    <definedName name="BLPR9720040303143550007" localSheetId="0" hidden="1">#REF!</definedName>
    <definedName name="BLPR9720040303143550007" localSheetId="1" hidden="1">#REF!</definedName>
    <definedName name="BLPR9720040303143550007" hidden="1">#REF!</definedName>
    <definedName name="BLPR9720040303143550007_1_1" localSheetId="0" hidden="1">#REF!</definedName>
    <definedName name="BLPR9720040303143550007_1_1" localSheetId="1" hidden="1">#REF!</definedName>
    <definedName name="BLPR9720040303143550007_1_1" hidden="1">#REF!</definedName>
    <definedName name="BLPR9820040303143550017" localSheetId="0" hidden="1">#REF!</definedName>
    <definedName name="BLPR9820040303143550017" localSheetId="1" hidden="1">#REF!</definedName>
    <definedName name="BLPR9820040303143550017" hidden="1">#REF!</definedName>
    <definedName name="BLPR9820040303143550017_1_1" localSheetId="0" hidden="1">#REF!</definedName>
    <definedName name="BLPR9820040303143550017_1_1" localSheetId="1" hidden="1">#REF!</definedName>
    <definedName name="BLPR9820040303143550017_1_1" hidden="1">#REF!</definedName>
    <definedName name="BLPR9920040303143550017" localSheetId="0" hidden="1">#REF!</definedName>
    <definedName name="BLPR9920040303143550017" localSheetId="1" hidden="1">#REF!</definedName>
    <definedName name="BLPR9920040303143550017" hidden="1">#REF!</definedName>
    <definedName name="BLPR9920040303143550017_1_1" localSheetId="0" hidden="1">#REF!</definedName>
    <definedName name="BLPR9920040303143550017_1_1" localSheetId="1" hidden="1">#REF!</definedName>
    <definedName name="BLPR9920040303143550017_1_1" hidden="1">#REF!</definedName>
    <definedName name="BROWN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apa" localSheetId="0" hidden="1">{#N/A,#N/A,FALSE,"ET-CAPA";#N/A,#N/A,FALSE,"ET-PAG1";#N/A,#N/A,FALSE,"ET-PAG2";#N/A,#N/A,FALSE,"ET-PAG3";#N/A,#N/A,FALSE,"ET-PAG4";#N/A,#N/A,FALSE,"ET-PAG5"}</definedName>
    <definedName name="Capa" localSheetId="1" hidden="1">{#N/A,#N/A,FALSE,"ET-CAPA";#N/A,#N/A,FALSE,"ET-PAG1";#N/A,#N/A,FALSE,"ET-PAG2";#N/A,#N/A,FALSE,"ET-PAG3";#N/A,#N/A,FALSE,"ET-PAG4";#N/A,#N/A,FALSE,"ET-PAG5"}</definedName>
    <definedName name="Capa" hidden="1">{#N/A,#N/A,FALSE,"ET-CAPA";#N/A,#N/A,FALSE,"ET-PAG1";#N/A,#N/A,FALSE,"ET-PAG2";#N/A,#N/A,FALSE,"ET-PAG3";#N/A,#N/A,FALSE,"ET-PAG4";#N/A,#N/A,FALSE,"ET-PAG5"}</definedName>
    <definedName name="Cash" localSheetId="0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Cash" localSheetId="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Cash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CBWorkbookPriority" hidden="1">-1446652124</definedName>
    <definedName name="CC" localSheetId="0" hidden="1">{"'INDICE'!$A$1:$K$78"}</definedName>
    <definedName name="CC" localSheetId="1" hidden="1">{"'INDICE'!$A$1:$K$78"}</definedName>
    <definedName name="CC" hidden="1">{"'INDICE'!$A$1:$K$78"}</definedName>
    <definedName name="CCCCC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CCCC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CCCC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dsc" localSheetId="0" hidden="1">{#N/A,#N/A,FALSE,"FFCXOUT3"}</definedName>
    <definedName name="cdsc" localSheetId="1" hidden="1">{#N/A,#N/A,FALSE,"FFCXOUT3"}</definedName>
    <definedName name="cdsc" hidden="1">{#N/A,#N/A,FALSE,"FFCXOUT3"}</definedName>
    <definedName name="cdte" localSheetId="0" hidden="1">{#N/A,#N/A,FALSE,"FFCXOUT3"}</definedName>
    <definedName name="cdte" localSheetId="1" hidden="1">{#N/A,#N/A,FALSE,"FFCXOUT3"}</definedName>
    <definedName name="cdte" hidden="1">{#N/A,#N/A,FALSE,"FFCXOUT3"}</definedName>
    <definedName name="cf" localSheetId="0" hidden="1">{#N/A,#N/A,FALSE,"Variables";#N/A,#N/A,FALSE,"NPV Cashflows NZ$";#N/A,#N/A,FALSE,"Cashflows NZ$"}</definedName>
    <definedName name="cf" localSheetId="1" hidden="1">{#N/A,#N/A,FALSE,"Variables";#N/A,#N/A,FALSE,"NPV Cashflows NZ$";#N/A,#N/A,FALSE,"Cashflows NZ$"}</definedName>
    <definedName name="cf" hidden="1">{#N/A,#N/A,FALSE,"Variables";#N/A,#N/A,FALSE,"NPV Cashflows NZ$";#N/A,#N/A,FALSE,"Cashflows NZ$"}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IQWBGuid" hidden="1">"48cc5e84-8b8e-4259-b5a3-aac546284311"</definedName>
    <definedName name="circularização" hidden="1">"AS2DocumentBrowse"</definedName>
    <definedName name="cofi" hidden="1">15</definedName>
    <definedName name="comparativo" localSheetId="0" hidden="1">{#N/A,#N/A,FALSE,"Cronograma";#N/A,#N/A,FALSE,"Cronogr. 2"}</definedName>
    <definedName name="comparativo" localSheetId="1" hidden="1">{#N/A,#N/A,FALSE,"Cronograma";#N/A,#N/A,FALSE,"Cronogr. 2"}</definedName>
    <definedName name="comparativo" hidden="1">{#N/A,#N/A,FALSE,"Cronograma";#N/A,#N/A,FALSE,"Cronogr. 2"}</definedName>
    <definedName name="concorrentes" localSheetId="0" hidden="1">{#N/A,#N/A,FALSE,"Cronograma";#N/A,#N/A,FALSE,"Cronogr. 2"}</definedName>
    <definedName name="concorrentes" localSheetId="1" hidden="1">{#N/A,#N/A,FALSE,"Cronograma";#N/A,#N/A,FALSE,"Cronogr. 2"}</definedName>
    <definedName name="concorrentes" hidden="1">{#N/A,#N/A,FALSE,"Cronograma";#N/A,#N/A,FALSE,"Cronogr. 2"}</definedName>
    <definedName name="consolidado" localSheetId="0" hidden="1">{#N/A,#N/A,FALSE,"Cronograma";#N/A,#N/A,FALSE,"Cronogr. 2"}</definedName>
    <definedName name="consolidado" localSheetId="1" hidden="1">{#N/A,#N/A,FALSE,"Cronograma";#N/A,#N/A,FALSE,"Cronogr. 2"}</definedName>
    <definedName name="consolidado" hidden="1">{#N/A,#N/A,FALSE,"Cronograma";#N/A,#N/A,FALSE,"Cronogr. 2"}</definedName>
    <definedName name="ContentsHelp" hidden="1">#N/A</definedName>
    <definedName name="COONSUMO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COONSUMO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COONSUMO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Cotacao_ARS_USD">'[15]Painel de Controle'!$D$15</definedName>
    <definedName name="CreateTable" hidden="1">#N/A</definedName>
    <definedName name="CRM" localSheetId="0" hidden="1">{#N/A,#N/A,FALSE,"ANEXO3 99 ERA";#N/A,#N/A,FALSE,"ANEXO3 99 UBÁ2";#N/A,#N/A,FALSE,"ANEXO3 99 DTU";#N/A,#N/A,FALSE,"ANEXO3 99 RDR";#N/A,#N/A,FALSE,"ANEXO3 99 UBÁ4";#N/A,#N/A,FALSE,"ANEXO3 99 UBÁ6"}</definedName>
    <definedName name="CRM" localSheetId="1" hidden="1">{#N/A,#N/A,FALSE,"ANEXO3 99 ERA";#N/A,#N/A,FALSE,"ANEXO3 99 UBÁ2";#N/A,#N/A,FALSE,"ANEXO3 99 DTU";#N/A,#N/A,FALSE,"ANEXO3 99 RDR";#N/A,#N/A,FALSE,"ANEXO3 99 UBÁ4";#N/A,#N/A,FALSE,"ANEXO3 99 UBÁ6"}</definedName>
    <definedName name="CRM" hidden="1">{#N/A,#N/A,FALSE,"ANEXO3 99 ERA";#N/A,#N/A,FALSE,"ANEXO3 99 UBÁ2";#N/A,#N/A,FALSE,"ANEXO3 99 DTU";#N/A,#N/A,FALSE,"ANEXO3 99 RDR";#N/A,#N/A,FALSE,"ANEXO3 99 UBÁ4";#N/A,#N/A,FALSE,"ANEXO3 99 UBÁ6"}</definedName>
    <definedName name="CronogramadeExecuçãp2003" localSheetId="0" hidden="1">{#N/A,#N/A,FALSE,"ANEXO3 99 ERA";#N/A,#N/A,FALSE,"ANEXO3 99 UBÁ2";#N/A,#N/A,FALSE,"ANEXO3 99 DTU";#N/A,#N/A,FALSE,"ANEXO3 99 RDR";#N/A,#N/A,FALSE,"ANEXO3 99 UBÁ4";#N/A,#N/A,FALSE,"ANEXO3 99 UBÁ6"}</definedName>
    <definedName name="CronogramadeExecuçãp2003" localSheetId="1" hidden="1">{#N/A,#N/A,FALSE,"ANEXO3 99 ERA";#N/A,#N/A,FALSE,"ANEXO3 99 UBÁ2";#N/A,#N/A,FALSE,"ANEXO3 99 DTU";#N/A,#N/A,FALSE,"ANEXO3 99 RDR";#N/A,#N/A,FALSE,"ANEXO3 99 UBÁ4";#N/A,#N/A,FALSE,"ANEXO3 99 UBÁ6"}</definedName>
    <definedName name="CronogramadeExecuçãp2003" hidden="1">{#N/A,#N/A,FALSE,"ANEXO3 99 ERA";#N/A,#N/A,FALSE,"ANEXO3 99 UBÁ2";#N/A,#N/A,FALSE,"ANEXO3 99 DTU";#N/A,#N/A,FALSE,"ANEXO3 99 RDR";#N/A,#N/A,FALSE,"ANEXO3 99 UBÁ4";#N/A,#N/A,FALSE,"ANEXO3 99 UBÁ6"}</definedName>
    <definedName name="CSLL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S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S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sto2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custo2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custo2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adfas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adfas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adfas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ados" localSheetId="0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dados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dados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dasdasf2" localSheetId="0" hidden="1">#REF!</definedName>
    <definedName name="dasdasf2" localSheetId="1" hidden="1">#REF!</definedName>
    <definedName name="dasdasf2" hidden="1">#REF!</definedName>
    <definedName name="dd" localSheetId="0" hidden="1">{#N/A,#N/A,FALSE,"ANEXO3 99 ERA";#N/A,#N/A,FALSE,"ANEXO3 99 UBÁ2";#N/A,#N/A,FALSE,"ANEXO3 99 DTU";#N/A,#N/A,FALSE,"ANEXO3 99 RDR";#N/A,#N/A,FALSE,"ANEXO3 99 UBÁ4";#N/A,#N/A,FALSE,"ANEXO3 99 UBÁ6"}</definedName>
    <definedName name="dd" localSheetId="1" hidden="1">{#N/A,#N/A,FALSE,"ANEXO3 99 ERA";#N/A,#N/A,FALSE,"ANEXO3 99 UBÁ2";#N/A,#N/A,FALSE,"ANEXO3 99 DTU";#N/A,#N/A,FALSE,"ANEXO3 99 RDR";#N/A,#N/A,FALSE,"ANEXO3 99 UBÁ4";#N/A,#N/A,FALSE,"ANEXO3 99 UBÁ6"}</definedName>
    <definedName name="dd" hidden="1">{#N/A,#N/A,FALSE,"ANEXO3 99 ERA";#N/A,#N/A,FALSE,"ANEXO3 99 UBÁ2";#N/A,#N/A,FALSE,"ANEXO3 99 DTU";#N/A,#N/A,FALSE,"ANEXO3 99 RDR";#N/A,#N/A,FALSE,"ANEXO3 99 UBÁ4";#N/A,#N/A,FALSE,"ANEXO3 99 UBÁ6"}</definedName>
    <definedName name="ddd" localSheetId="0" hidden="1">{#N/A,#N/A,FALSE,"Cashflow"}</definedName>
    <definedName name="ddd" localSheetId="1" hidden="1">{#N/A,#N/A,FALSE,"Cashflow"}</definedName>
    <definedName name="ddd" hidden="1">{#N/A,#N/A,FALSE,"Cashflow"}</definedName>
    <definedName name="dddd" localSheetId="0" hidden="1">#REF!</definedName>
    <definedName name="dddd" localSheetId="1" hidden="1">#REF!</definedName>
    <definedName name="dddd" hidden="1">#REF!</definedName>
    <definedName name="def" localSheetId="0" hidden="1">#REF!</definedName>
    <definedName name="def" localSheetId="1" hidden="1">#REF!</definedName>
    <definedName name="def" hidden="1">#REF!</definedName>
    <definedName name="DeleteRange" hidden="1">#N/A</definedName>
    <definedName name="DeleteTable" hidden="1">#N/A</definedName>
    <definedName name="depreciacione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senho" localSheetId="0" hidden="1">#REF!</definedName>
    <definedName name="desenho" localSheetId="1" hidden="1">#REF!</definedName>
    <definedName name="desenho" hidden="1">#REF!</definedName>
    <definedName name="DESNIVEL" localSheetId="0" hidden="1">{#N/A,#N/A,FALSE,"RESUMO-BB1";#N/A,#N/A,FALSE,"MOD-A01-R - BB1";#N/A,#N/A,FALSE,"URB-BB1"}</definedName>
    <definedName name="DESNIVEL" localSheetId="1" hidden="1">{#N/A,#N/A,FALSE,"RESUMO-BB1";#N/A,#N/A,FALSE,"MOD-A01-R - BB1";#N/A,#N/A,FALSE,"URB-BB1"}</definedName>
    <definedName name="DESNIVEL" hidden="1">{#N/A,#N/A,FALSE,"RESUMO-BB1";#N/A,#N/A,FALSE,"MOD-A01-R - BB1";#N/A,#N/A,FALSE,"URB-BB1"}</definedName>
    <definedName name="deuda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f" localSheetId="0" hidden="1">#REF!</definedName>
    <definedName name="df" localSheetId="1" hidden="1">#REF!</definedName>
    <definedName name="df" hidden="1">#REF!</definedName>
    <definedName name="dfdfdfd" hidden="1">#N/A</definedName>
    <definedName name="dfefwqe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fefwqe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fefwqe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DFGGBB" localSheetId="0" hidden="1">#REF!</definedName>
    <definedName name="DFGGBB" localSheetId="1" hidden="1">#REF!</definedName>
    <definedName name="DFGGBB" hidden="1">#REF!</definedName>
    <definedName name="dfre" localSheetId="0" hidden="1">{"'INDICE'!$A$1:$K$78"}</definedName>
    <definedName name="dfre" localSheetId="1" hidden="1">{"'INDICE'!$A$1:$K$78"}</definedName>
    <definedName name="dfre" hidden="1">{"'INDICE'!$A$1:$K$78"}</definedName>
    <definedName name="dg" localSheetId="0" hidden="1">{"mgmt forecast",#N/A,FALSE,"Mgmt Forecast";"dcf table",#N/A,FALSE,"Mgmt Forecast";"sensitivity",#N/A,FALSE,"Mgmt Forecast";"table inputs",#N/A,FALSE,"Mgmt Forecast";"calculations",#N/A,FALSE,"Mgmt Forecast"}</definedName>
    <definedName name="dg" localSheetId="1" hidden="1">{"mgmt forecast",#N/A,FALSE,"Mgmt Forecast";"dcf table",#N/A,FALSE,"Mgmt Forecast";"sensitivity",#N/A,FALSE,"Mgmt Forecast";"table inputs",#N/A,FALSE,"Mgmt Forecast";"calculations",#N/A,FALSE,"Mgmt Forecast"}</definedName>
    <definedName name="dg" hidden="1">{"mgmt forecast",#N/A,FALSE,"Mgmt Forecast";"dcf table",#N/A,FALSE,"Mgmt Forecast";"sensitivity",#N/A,FALSE,"Mgmt Forecast";"table inputs",#N/A,FALSE,"Mgmt Forecast";"calculations",#N/A,FALSE,"Mgmt Forecast"}</definedName>
    <definedName name="dh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dh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dh" hidden="1">{#N/A,#N/A,FALSE,"Antony Financials";#N/A,#N/A,FALSE,"Cowboy Financials";#N/A,#N/A,FALSE,"Combined";#N/A,#N/A,FALSE,"Valuematrix";#N/A,#N/A,FALSE,"DCFAntony";#N/A,#N/A,FALSE,"DCFCowboy";#N/A,#N/A,FALSE,"DCFCombined"}</definedName>
    <definedName name="dj" localSheetId="0" hidden="1">{#N/A,#N/A,FALSE,"CreditStat";#N/A,#N/A,FALSE,"SPbrkup";#N/A,#N/A,FALSE,"MerSPsyn";#N/A,#N/A,FALSE,"MerSPwKCsyn";#N/A,#N/A,FALSE,"MerSPwKCsyn (2)";#N/A,#N/A,FALSE,"CreditStat (2)"}</definedName>
    <definedName name="dj" localSheetId="1" hidden="1">{#N/A,#N/A,FALSE,"CreditStat";#N/A,#N/A,FALSE,"SPbrkup";#N/A,#N/A,FALSE,"MerSPsyn";#N/A,#N/A,FALSE,"MerSPwKCsyn";#N/A,#N/A,FALSE,"MerSPwKCsyn (2)";#N/A,#N/A,FALSE,"CreditStat (2)"}</definedName>
    <definedName name="dj" hidden="1">{#N/A,#N/A,FALSE,"CreditStat";#N/A,#N/A,FALSE,"SPbrkup";#N/A,#N/A,FALSE,"MerSPsyn";#N/A,#N/A,FALSE,"MerSPwKCsyn";#N/A,#N/A,FALSE,"MerSPwKCsyn (2)";#N/A,#N/A,FALSE,"CreditStat (2)"}</definedName>
    <definedName name="DR" localSheetId="0" hidden="1">#REF!</definedName>
    <definedName name="DR" localSheetId="1" hidden="1">#REF!</definedName>
    <definedName name="DR" hidden="1">#REF!</definedName>
    <definedName name="Drawdown" localSheetId="0" hidden="1">#REF!</definedName>
    <definedName name="Drawdown" localSheetId="1" hidden="1">#REF!</definedName>
    <definedName name="Drawdown" hidden="1">#REF!</definedName>
    <definedName name="DRE_P_Flor" localSheetId="0" hidden="1">#REF!</definedName>
    <definedName name="DRE_P_Flor" localSheetId="1" hidden="1">#REF!</definedName>
    <definedName name="DRE_P_Flor" hidden="1">#REF!</definedName>
    <definedName name="DRE_P_Trad" localSheetId="0" hidden="1">#REF!</definedName>
    <definedName name="DRE_P_Trad" localSheetId="1" hidden="1">#REF!</definedName>
    <definedName name="DRE_P_Trad" hidden="1">#REF!</definedName>
    <definedName name="d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SCR_DEBT_EQUITY" localSheetId="0" hidden="1">Capa!Header1-1 &amp; "." &amp; MAX(1,COUNTA(INDEX(#REF!,MATCH(Capa!Header1-1,#REF!,FALSE)):#REF!))</definedName>
    <definedName name="DSCR_DEBT_EQUITY" localSheetId="1" hidden="1">Índice!Header1-1 &amp; "." &amp; MAX(1,COUNTA(INDEX(#REF!,MATCH(Índice!Header1-1,#REF!,FALSE)):#REF!))</definedName>
    <definedName name="DSCR_DEBT_EQUITY" hidden="1">[0]!Header1-1 &amp; "." &amp; MAX(1,COUNTA(INDEX(#REF!,MATCH([0]!Header1-1,#REF!,FALSE)):#REF!))</definedName>
    <definedName name="dsgsd" localSheetId="0" hidden="1">{#N/A,#N/A,FALSE,"Cronograma";#N/A,#N/A,FALSE,"Cronogr. 2"}</definedName>
    <definedName name="dsgsd" localSheetId="1" hidden="1">{#N/A,#N/A,FALSE,"Cronograma";#N/A,#N/A,FALSE,"Cronogr. 2"}</definedName>
    <definedName name="dsgsd" hidden="1">{#N/A,#N/A,FALSE,"Cronograma";#N/A,#N/A,FALSE,"Cronogr. 2"}</definedName>
    <definedName name="e" localSheetId="0" hidden="1">{#N/A,#N/A,FALSE,"Variables";#N/A,#N/A,FALSE,"NPV Cashflows NZ$";#N/A,#N/A,FALSE,"Cashflows NZ$"}</definedName>
    <definedName name="e" localSheetId="1" hidden="1">{#N/A,#N/A,FALSE,"Variables";#N/A,#N/A,FALSE,"NPV Cashflows NZ$";#N/A,#N/A,FALSE,"Cashflows NZ$"}</definedName>
    <definedName name="e" hidden="1">{#N/A,#N/A,FALSE,"Variables";#N/A,#N/A,FALSE,"NPV Cashflows NZ$";#N/A,#N/A,FALSE,"Cashflows NZ$"}</definedName>
    <definedName name="ECEEC" localSheetId="0" hidden="1">#REF!</definedName>
    <definedName name="ECEEC" localSheetId="1" hidden="1">#REF!</definedName>
    <definedName name="ECEEC" hidden="1">#REF!</definedName>
    <definedName name="ECNOFIBRAS" localSheetId="0" hidden="1">{"'PXR_6500'!$A$1:$I$124"}</definedName>
    <definedName name="ECNOFIBRAS" localSheetId="1" hidden="1">{"'PXR_6500'!$A$1:$I$124"}</definedName>
    <definedName name="ECNOFIBRAS" hidden="1">{"'PXR_6500'!$A$1:$I$124"}</definedName>
    <definedName name="ECNOFIBRAS2" localSheetId="0" hidden="1">{"'PXR_6500'!$A$1:$I$124"}</definedName>
    <definedName name="ECNOFIBRAS2" localSheetId="1" hidden="1">{"'PXR_6500'!$A$1:$I$124"}</definedName>
    <definedName name="ECNOFIBRAS2" hidden="1">{"'PXR_6500'!$A$1:$I$124"}</definedName>
    <definedName name="eduardocarvalho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eduardocarvalho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eduardocarvalho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eee" localSheetId="0" hidden="1">{#N/A,#N/A,FALSE,"Cashflow"}</definedName>
    <definedName name="eee" localSheetId="1" hidden="1">{#N/A,#N/A,FALSE,"Cashflow"}</definedName>
    <definedName name="eee" hidden="1">{#N/A,#N/A,FALSE,"Cashflow"}</definedName>
    <definedName name="eee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li" localSheetId="0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eli" localSheetId="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eli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ENERGIA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ENERGI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ENERGI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EQUI" localSheetId="0" hidden="1">{"'INDICE'!$A$1:$K$78"}</definedName>
    <definedName name="EQUI" localSheetId="1" hidden="1">{"'INDICE'!$A$1:$K$78"}</definedName>
    <definedName name="EQUI" hidden="1">{"'INDICE'!$A$1:$K$78"}</definedName>
    <definedName name="EQUIC" localSheetId="0" hidden="1">{"'INDICE'!$A$1:$K$78"}</definedName>
    <definedName name="EQUIC" localSheetId="1" hidden="1">{"'INDICE'!$A$1:$K$78"}</definedName>
    <definedName name="EQUIC" hidden="1">{"'INDICE'!$A$1:$K$78"}</definedName>
    <definedName name="er" hidden="1">[18]Poço!#REF!</definedName>
    <definedName name="ertert" localSheetId="0" hidden="1">#REF!</definedName>
    <definedName name="ertert" localSheetId="1" hidden="1">#REF!</definedName>
    <definedName name="ertert" hidden="1">#REF!</definedName>
    <definedName name="ertfg" localSheetId="0" hidden="1">{#N/A,#N/A,FALSE,"FFCXOUT3"}</definedName>
    <definedName name="ertfg" localSheetId="1" hidden="1">{#N/A,#N/A,FALSE,"FFCXOUT3"}</definedName>
    <definedName name="ertfg" hidden="1">{#N/A,#N/A,FALSE,"FFCXOUT3"}</definedName>
    <definedName name="erwer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rwer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rwer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v.Calculation" hidden="1">-4135</definedName>
    <definedName name="ev.Initialized" hidden="1">FALSE</definedName>
    <definedName name="EVOLUTION_DES_ROI" localSheetId="0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localSheetId="1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xactAddinConnection" hidden="1">"001"</definedName>
    <definedName name="ExactAddinConnection.001" hidden="1">"SRVEXACT2003;001;marleen;1"</definedName>
    <definedName name="ExactAddinConnection.021" hidden="1">"SRVEXACT2003;021;marleen;1"</definedName>
    <definedName name="ExactAddinConnection.025" hidden="1">"SRVEXACT2003;025;marleen;1"</definedName>
    <definedName name="ExactAddinConnection.030" hidden="1">"SRVEXACT2003;030;marleen;1"</definedName>
    <definedName name="ExactAddinConnection.040" hidden="1">"SRVEXACT2003;040;marleen;1"</definedName>
    <definedName name="ExactAddinConnection.041" hidden="1">"SRVEXACT2003;041;marleen;1"</definedName>
    <definedName name="ExactAddinConnection.050" hidden="1">"SRVEXACT2003;050;marleen;1"</definedName>
    <definedName name="ExactAddinReports" hidden="1">1</definedName>
    <definedName name="f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CA" localSheetId="0" hidden="1">{"'Quadro'!$A$4:$BG$78"}</definedName>
    <definedName name="FCA" localSheetId="1" hidden="1">{"'Quadro'!$A$4:$BG$78"}</definedName>
    <definedName name="FCA" hidden="1">{"'Quadro'!$A$4:$BG$78"}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P_0_1_aDrv" hidden="1">'[17]Key Analyst Data'!$M$37</definedName>
    <definedName name="FDP_0_1_aUrv" localSheetId="0" hidden="1">#REF!</definedName>
    <definedName name="FDP_0_1_aUrv" localSheetId="1" hidden="1">#REF!</definedName>
    <definedName name="FDP_0_1_aUrv" hidden="1">#REF!</definedName>
    <definedName name="FDP_1_1_aDrv" hidden="1">'[17]Key Analyst Data'!$M$36</definedName>
    <definedName name="FDP_1_1_aSrv" localSheetId="0" hidden="1">#REF!</definedName>
    <definedName name="FDP_1_1_aSrv" localSheetId="1" hidden="1">#REF!</definedName>
    <definedName name="FDP_1_1_aSrv" hidden="1">#REF!</definedName>
    <definedName name="FDP_1_1_aUrv" hidden="1">'[17]Key Analyst Data'!$G$83</definedName>
    <definedName name="FDP_10_1_aDrv" localSheetId="0" hidden="1">#REF!</definedName>
    <definedName name="FDP_10_1_aDrv" localSheetId="1" hidden="1">#REF!</definedName>
    <definedName name="FDP_10_1_aDrv" hidden="1">#REF!</definedName>
    <definedName name="FDP_10_1_aUrv" hidden="1">'[17]Key Analyst Data'!$I$37</definedName>
    <definedName name="FDP_100_1_aUrv" localSheetId="0" hidden="1">#REF!</definedName>
    <definedName name="FDP_100_1_aUrv" localSheetId="1" hidden="1">#REF!</definedName>
    <definedName name="FDP_100_1_aUrv" hidden="1">#REF!</definedName>
    <definedName name="FDP_101_1_aUrv" localSheetId="0" hidden="1">#REF!</definedName>
    <definedName name="FDP_101_1_aUrv" localSheetId="1" hidden="1">#REF!</definedName>
    <definedName name="FDP_101_1_aUrv" hidden="1">#REF!</definedName>
    <definedName name="FDP_102_1_aUrv" localSheetId="0" hidden="1">#REF!</definedName>
    <definedName name="FDP_102_1_aUrv" localSheetId="1" hidden="1">#REF!</definedName>
    <definedName name="FDP_102_1_aUrv" hidden="1">#REF!</definedName>
    <definedName name="FDP_103_1_aUrv" localSheetId="0" hidden="1">#REF!</definedName>
    <definedName name="FDP_103_1_aUrv" localSheetId="1" hidden="1">#REF!</definedName>
    <definedName name="FDP_103_1_aUrv" hidden="1">#REF!</definedName>
    <definedName name="FDP_104_1_aUrv" localSheetId="0" hidden="1">#REF!</definedName>
    <definedName name="FDP_104_1_aUrv" localSheetId="1" hidden="1">#REF!</definedName>
    <definedName name="FDP_104_1_aUrv" hidden="1">#REF!</definedName>
    <definedName name="FDP_105_1_aUrv" localSheetId="0" hidden="1">#REF!</definedName>
    <definedName name="FDP_105_1_aUrv" localSheetId="1" hidden="1">#REF!</definedName>
    <definedName name="FDP_105_1_aUrv" hidden="1">#REF!</definedName>
    <definedName name="FDP_106_1_aUrv" hidden="1">'[17]Text Data'!$B$99</definedName>
    <definedName name="FDP_106_1_dUrv" localSheetId="0" hidden="1">#REF!</definedName>
    <definedName name="FDP_106_1_dUrv" localSheetId="1" hidden="1">#REF!</definedName>
    <definedName name="FDP_106_1_dUrv" hidden="1">#REF!</definedName>
    <definedName name="FDP_107_1_aUrv" localSheetId="0" hidden="1">#REF!</definedName>
    <definedName name="FDP_107_1_aUrv" localSheetId="1" hidden="1">#REF!</definedName>
    <definedName name="FDP_107_1_aUrv" hidden="1">#REF!</definedName>
    <definedName name="FDP_108_1_aDrv" localSheetId="0" hidden="1">#REF!</definedName>
    <definedName name="FDP_108_1_aDrv" localSheetId="1" hidden="1">#REF!</definedName>
    <definedName name="FDP_108_1_aDrv" hidden="1">#REF!</definedName>
    <definedName name="FDP_108_1_aUrv" hidden="1">'[17]Text Data'!$B$11</definedName>
    <definedName name="FDP_109_1_aDrv" localSheetId="0" hidden="1">#REF!</definedName>
    <definedName name="FDP_109_1_aDrv" localSheetId="1" hidden="1">#REF!</definedName>
    <definedName name="FDP_109_1_aDrv" hidden="1">#REF!</definedName>
    <definedName name="FDP_109_1_aUrv" hidden="1">'[17]Text Data'!$B$15</definedName>
    <definedName name="FDP_11_1_aDrv" localSheetId="0" hidden="1">#REF!</definedName>
    <definedName name="FDP_11_1_aDrv" localSheetId="1" hidden="1">#REF!</definedName>
    <definedName name="FDP_11_1_aDrv" hidden="1">#REF!</definedName>
    <definedName name="FDP_11_1_aUdv" hidden="1">'[17]Ratio _Calculations'!$AU$1</definedName>
    <definedName name="FDP_11_1_aUrv" hidden="1">'[17]Key Analyst Data'!$I$36</definedName>
    <definedName name="FDP_11_1_dUdv" hidden="1">'[17]Ratio _Calculations'!$AT$1</definedName>
    <definedName name="FDP_110_1_aDrv" localSheetId="0" hidden="1">#REF!</definedName>
    <definedName name="FDP_110_1_aDrv" localSheetId="1" hidden="1">#REF!</definedName>
    <definedName name="FDP_110_1_aDrv" hidden="1">#REF!</definedName>
    <definedName name="FDP_110_1_aUrv" hidden="1">'[17]Text Data'!$B$71</definedName>
    <definedName name="FDP_110_1_dUrv" hidden="1">'[17]Ratio _Calculations'!$G$14</definedName>
    <definedName name="FDP_111_1_aUrv" localSheetId="0" hidden="1">#REF!</definedName>
    <definedName name="FDP_111_1_aUrv" localSheetId="1" hidden="1">#REF!</definedName>
    <definedName name="FDP_111_1_aUrv" hidden="1">#REF!</definedName>
    <definedName name="FDP_112_1_aDrv" hidden="1">'[17]Ratio _Calculations'!$G$2</definedName>
    <definedName name="FDP_112_1_aUrv" localSheetId="0" hidden="1">#REF!</definedName>
    <definedName name="FDP_112_1_aUrv" localSheetId="1" hidden="1">#REF!</definedName>
    <definedName name="FDP_112_1_aUrv" hidden="1">#REF!</definedName>
    <definedName name="FDP_113_1_aDrv" hidden="1">'[17]Ratio _Calculations'!$G$3</definedName>
    <definedName name="FDP_113_1_aUrv" localSheetId="0" hidden="1">#REF!</definedName>
    <definedName name="FDP_113_1_aUrv" localSheetId="1" hidden="1">#REF!</definedName>
    <definedName name="FDP_113_1_aUrv" hidden="1">#REF!</definedName>
    <definedName name="FDP_114_1_aDrv" hidden="1">'[17]Ratio _Calculations'!$G$4</definedName>
    <definedName name="FDP_114_1_aUrv" localSheetId="0" hidden="1">#REF!</definedName>
    <definedName name="FDP_114_1_aUrv" localSheetId="1" hidden="1">#REF!</definedName>
    <definedName name="FDP_114_1_aUrv" hidden="1">#REF!</definedName>
    <definedName name="FDP_115_1_aUrv" localSheetId="0" hidden="1">#REF!</definedName>
    <definedName name="FDP_115_1_aUrv" localSheetId="1" hidden="1">#REF!</definedName>
    <definedName name="FDP_115_1_aUrv" hidden="1">#REF!</definedName>
    <definedName name="FDP_116_1_aUrv" localSheetId="0" hidden="1">#REF!</definedName>
    <definedName name="FDP_116_1_aUrv" localSheetId="1" hidden="1">#REF!</definedName>
    <definedName name="FDP_116_1_aUrv" hidden="1">#REF!</definedName>
    <definedName name="FDP_117_1_aUrv" hidden="1">'[17]Key Analyst Data'!$D$55</definedName>
    <definedName name="FDP_118_1_aUrv" localSheetId="0" hidden="1">#REF!</definedName>
    <definedName name="FDP_118_1_aUrv" localSheetId="1" hidden="1">#REF!</definedName>
    <definedName name="FDP_118_1_aUrv" hidden="1">#REF!</definedName>
    <definedName name="FDP_118_1_dUrv" hidden="1">'[17]Ratio _Calculations'!$G$14</definedName>
    <definedName name="FDP_119_1_aUrv" localSheetId="0" hidden="1">#REF!</definedName>
    <definedName name="FDP_119_1_aUrv" localSheetId="1" hidden="1">#REF!</definedName>
    <definedName name="FDP_119_1_aUrv" hidden="1">#REF!</definedName>
    <definedName name="FDP_12_1_aDrv" localSheetId="0" hidden="1">#REF!</definedName>
    <definedName name="FDP_12_1_aDrv" localSheetId="1" hidden="1">#REF!</definedName>
    <definedName name="FDP_12_1_aDrv" hidden="1">#REF!</definedName>
    <definedName name="FDP_12_1_aSrv" hidden="1">'[17]Ratio _Calculations'!$B$65</definedName>
    <definedName name="FDP_120_1_aDrv" hidden="1">'[17]Ratio _Calculations'!$G$2</definedName>
    <definedName name="FDP_120_1_aUrv" hidden="1">'[17]Ratio _Calculations'!$AF$3</definedName>
    <definedName name="FDP_121_1_aDrv" hidden="1">'[17]Ratio _Calculations'!$G$3</definedName>
    <definedName name="FDP_121_1_aUrv" localSheetId="0" hidden="1">#REF!</definedName>
    <definedName name="FDP_121_1_aUrv" localSheetId="1" hidden="1">#REF!</definedName>
    <definedName name="FDP_121_1_aUrv" hidden="1">#REF!</definedName>
    <definedName name="FDP_122_1_aDrv" hidden="1">'[17]Ratio _Calculations'!$G$4</definedName>
    <definedName name="FDP_122_1_aUrv" localSheetId="0" hidden="1">#REF!</definedName>
    <definedName name="FDP_122_1_aUrv" localSheetId="1" hidden="1">#REF!</definedName>
    <definedName name="FDP_122_1_aUrv" hidden="1">#REF!</definedName>
    <definedName name="FDP_123_1_aUrv" localSheetId="0" hidden="1">#REF!</definedName>
    <definedName name="FDP_123_1_aUrv" localSheetId="1" hidden="1">#REF!</definedName>
    <definedName name="FDP_123_1_aUrv" hidden="1">#REF!</definedName>
    <definedName name="FDP_124_1_aUrv" hidden="1">'[17]Ratio _Calculations'!$AH$6</definedName>
    <definedName name="FDP_125_1_aUrv" localSheetId="0" hidden="1">#REF!</definedName>
    <definedName name="FDP_125_1_aUrv" localSheetId="1" hidden="1">#REF!</definedName>
    <definedName name="FDP_125_1_aUrv" hidden="1">#REF!</definedName>
    <definedName name="FDP_126_1_aUrv" localSheetId="0" hidden="1">#REF!</definedName>
    <definedName name="FDP_126_1_aUrv" localSheetId="1" hidden="1">#REF!</definedName>
    <definedName name="FDP_126_1_aUrv" hidden="1">#REF!</definedName>
    <definedName name="FDP_127_1_aUrv" localSheetId="0" hidden="1">#REF!</definedName>
    <definedName name="FDP_127_1_aUrv" localSheetId="1" hidden="1">#REF!</definedName>
    <definedName name="FDP_127_1_aUrv" hidden="1">#REF!</definedName>
    <definedName name="FDP_128_1_aUrv" localSheetId="0" hidden="1">#REF!</definedName>
    <definedName name="FDP_128_1_aUrv" localSheetId="1" hidden="1">#REF!</definedName>
    <definedName name="FDP_128_1_aUrv" hidden="1">#REF!</definedName>
    <definedName name="FDP_129_1_aUrv" localSheetId="0" hidden="1">#REF!</definedName>
    <definedName name="FDP_129_1_aUrv" localSheetId="1" hidden="1">#REF!</definedName>
    <definedName name="FDP_129_1_aUrv" hidden="1">#REF!</definedName>
    <definedName name="FDP_13_1_aDrv" localSheetId="0" hidden="1">#REF!</definedName>
    <definedName name="FDP_13_1_aDrv" localSheetId="1" hidden="1">#REF!</definedName>
    <definedName name="FDP_13_1_aDrv" hidden="1">#REF!</definedName>
    <definedName name="FDP_13_1_aUrv" hidden="1">'[17]Key Analyst Data'!$D$64</definedName>
    <definedName name="FDP_130_1_aUrv" hidden="1">'[17]Key Analyst Data'!$D$60</definedName>
    <definedName name="FDP_130_1_lDrv" localSheetId="0" hidden="1">#REF!</definedName>
    <definedName name="FDP_130_1_lDrv" localSheetId="1" hidden="1">#REF!</definedName>
    <definedName name="FDP_130_1_lDrv" hidden="1">#REF!</definedName>
    <definedName name="FDP_131_1_aDrv" localSheetId="0" hidden="1">#REF!</definedName>
    <definedName name="FDP_131_1_aDrv" localSheetId="1" hidden="1">#REF!</definedName>
    <definedName name="FDP_131_1_aDrv" hidden="1">#REF!</definedName>
    <definedName name="FDP_131_1_aUrv" hidden="1">'[17]Key Analyst Data'!$D$61</definedName>
    <definedName name="FDP_132_1_aUdv" localSheetId="0" hidden="1">#REF!</definedName>
    <definedName name="FDP_132_1_aUdv" localSheetId="1" hidden="1">#REF!</definedName>
    <definedName name="FDP_132_1_aUdv" hidden="1">#REF!</definedName>
    <definedName name="FDP_132_1_aUrv" hidden="1">'[17]Key Analyst Data'!$D$62</definedName>
    <definedName name="FDP_133_1_aUrv" localSheetId="0" hidden="1">#REF!</definedName>
    <definedName name="FDP_133_1_aUrv" localSheetId="1" hidden="1">#REF!</definedName>
    <definedName name="FDP_133_1_aUrv" hidden="1">#REF!</definedName>
    <definedName name="FDP_134_1_aDrv" localSheetId="0" hidden="1">#REF!</definedName>
    <definedName name="FDP_134_1_aDrv" localSheetId="1" hidden="1">#REF!</definedName>
    <definedName name="FDP_134_1_aDrv" hidden="1">#REF!</definedName>
    <definedName name="FDP_134_1_aUrv" hidden="1">'[17]Ratio _Calculations'!$AJ$2</definedName>
    <definedName name="FDP_134_1_lDrv" hidden="1">'[17]Ratio _Calculations'!$B$19</definedName>
    <definedName name="FDP_135_1_aDrv" localSheetId="0" hidden="1">#REF!</definedName>
    <definedName name="FDP_135_1_aDrv" localSheetId="1" hidden="1">#REF!</definedName>
    <definedName name="FDP_135_1_aDrv" hidden="1">#REF!</definedName>
    <definedName name="FDP_135_1_aUrv" hidden="1">'[17]Ratio _Calculations'!$G$11</definedName>
    <definedName name="FDP_136_1_aUrv" localSheetId="0" hidden="1">#REF!</definedName>
    <definedName name="FDP_136_1_aUrv" localSheetId="1" hidden="1">#REF!</definedName>
    <definedName name="FDP_136_1_aUrv" hidden="1">#REF!</definedName>
    <definedName name="FDP_137_1_aDdv" localSheetId="0" hidden="1">#REF!</definedName>
    <definedName name="FDP_137_1_aDdv" localSheetId="1" hidden="1">#REF!</definedName>
    <definedName name="FDP_137_1_aDdv" hidden="1">#REF!</definedName>
    <definedName name="FDP_137_1_aUrv" hidden="1">'[17]Ratio _Calculations'!$G$12</definedName>
    <definedName name="FDP_138_1_aUrv" localSheetId="0" hidden="1">#REF!</definedName>
    <definedName name="FDP_138_1_aUrv" localSheetId="1" hidden="1">#REF!</definedName>
    <definedName name="FDP_138_1_aUrv" hidden="1">#REF!</definedName>
    <definedName name="FDP_139_1_aUrv" localSheetId="0" hidden="1">#REF!</definedName>
    <definedName name="FDP_139_1_aUrv" localSheetId="1" hidden="1">#REF!</definedName>
    <definedName name="FDP_139_1_aUrv" hidden="1">#REF!</definedName>
    <definedName name="FDP_14_1_aDrv" localSheetId="0" hidden="1">#REF!</definedName>
    <definedName name="FDP_14_1_aDrv" localSheetId="1" hidden="1">#REF!</definedName>
    <definedName name="FDP_14_1_aDrv" hidden="1">#REF!</definedName>
    <definedName name="FDP_14_1_aSrv" hidden="1">'[17]Ratio _Calculations'!$B$64</definedName>
    <definedName name="FDP_140_1_aUrv" localSheetId="0" hidden="1">#REF!</definedName>
    <definedName name="FDP_140_1_aUrv" localSheetId="1" hidden="1">#REF!</definedName>
    <definedName name="FDP_140_1_aUrv" hidden="1">#REF!</definedName>
    <definedName name="FDP_141_1_aSrv" hidden="1">'[17]Ratio _Calculations'!$AF$8</definedName>
    <definedName name="FDP_141_1_aUrv" localSheetId="0" hidden="1">#REF!</definedName>
    <definedName name="FDP_141_1_aUrv" localSheetId="1" hidden="1">#REF!</definedName>
    <definedName name="FDP_141_1_aUrv" hidden="1">#REF!</definedName>
    <definedName name="FDP_142_1_aSrv" localSheetId="0" hidden="1">#REF!</definedName>
    <definedName name="FDP_142_1_aSrv" localSheetId="1" hidden="1">#REF!</definedName>
    <definedName name="FDP_142_1_aSrv" hidden="1">#REF!</definedName>
    <definedName name="FDP_142_1_aUrv" hidden="1">'[17]Key Analyst Data'!$D$37</definedName>
    <definedName name="FDP_142_1_lDrv" hidden="1">'[17]Ratio _Calculations'!$B$19</definedName>
    <definedName name="FDP_143_1_aUrv" localSheetId="0" hidden="1">#REF!</definedName>
    <definedName name="FDP_143_1_aUrv" localSheetId="1" hidden="1">#REF!</definedName>
    <definedName name="FDP_143_1_aUrv" hidden="1">#REF!</definedName>
    <definedName name="FDP_144_1_aUrv" localSheetId="0" hidden="1">#REF!</definedName>
    <definedName name="FDP_144_1_aUrv" localSheetId="1" hidden="1">#REF!</definedName>
    <definedName name="FDP_144_1_aUrv" hidden="1">#REF!</definedName>
    <definedName name="FDP_145_1_aUrv" hidden="1">'[17]Key Analyst Data'!$I$35</definedName>
    <definedName name="FDP_146_1_aDrv" hidden="1">'[17]Key Analyst Data'!$L$20</definedName>
    <definedName name="FDP_146_1_aUrv" hidden="1">'[17]Key Analyst Data'!$D$6</definedName>
    <definedName name="FDP_147_1_aUrv" hidden="1">'[17]Key Analyst Data'!$I$11</definedName>
    <definedName name="FDP_148_1_aUrv" hidden="1">'[17]Key Analyst Data'!$D$22</definedName>
    <definedName name="FDP_149_1_aSrv" hidden="1">'[17]Ratio _Calculations'!$AF$8</definedName>
    <definedName name="FDP_149_1_aUdv" hidden="1">'[17]Ratio _Calculations'!$AW$1</definedName>
    <definedName name="FDP_15_1_aDrv" localSheetId="0" hidden="1">#REF!</definedName>
    <definedName name="FDP_15_1_aDrv" localSheetId="1" hidden="1">#REF!</definedName>
    <definedName name="FDP_15_1_aDrv" hidden="1">#REF!</definedName>
    <definedName name="FDP_15_1_aSrv" hidden="1">'[17]Ratio _Calculations'!$B$23</definedName>
    <definedName name="FDP_150_1_aUrv" hidden="1">'[17]Key Analyst Data'!$D$69</definedName>
    <definedName name="FDP_151_1_aUrv" hidden="1">'[17]Key Analyst Data'!$D$70</definedName>
    <definedName name="FDP_152_1_aUrv" hidden="1">'[17]Key Analyst Data'!$D$71</definedName>
    <definedName name="FDP_153_1_aUrv" hidden="1">'[17]Key Analyst Data'!$D$72</definedName>
    <definedName name="FDP_154_1_aDrv" hidden="1">'[17]Key Analyst Data'!$L$20</definedName>
    <definedName name="FDP_154_1_aUrv" hidden="1">'[17]Text Data'!$B$113</definedName>
    <definedName name="FDP_155_1_aUrv" hidden="1">'[17]Text Data'!$B$120</definedName>
    <definedName name="FDP_156_1_aUrv" hidden="1">'[17]Text Data'!$B$127</definedName>
    <definedName name="FDP_157_1_aUdv" hidden="1">'[17]Ratio _Calculations'!$AW$1</definedName>
    <definedName name="FDP_157_1_aUrv" hidden="1">'[17]Text Data'!$B$134</definedName>
    <definedName name="FDP_158_1_aUrv" hidden="1">'[17]Key Analyst Data'!$D$68</definedName>
    <definedName name="FDP_159_1_aUrv" hidden="1">'[17]Key Analyst Data'!$D$69</definedName>
    <definedName name="FDP_16_1_aDrv" localSheetId="0" hidden="1">#REF!</definedName>
    <definedName name="FDP_16_1_aDrv" localSheetId="1" hidden="1">#REF!</definedName>
    <definedName name="FDP_16_1_aDrv" hidden="1">#REF!</definedName>
    <definedName name="FDP_160_1_aUrv" hidden="1">'[17]Key Analyst Data'!$D$70</definedName>
    <definedName name="FDP_161_1_aUrv" hidden="1">'[17]Key Analyst Data'!$D$71</definedName>
    <definedName name="FDP_162_1_aUrv" hidden="1">'[17]Text Data'!$B$113</definedName>
    <definedName name="FDP_163_1_aUrv" hidden="1">'[17]Text Data'!$B$120</definedName>
    <definedName name="FDP_164_1_aUrv" hidden="1">'[17]Text Data'!$B$127</definedName>
    <definedName name="FDP_165_1_aUrv" hidden="1">'[17]Text Data'!$B$134</definedName>
    <definedName name="FDP_17_1_aDrv" localSheetId="0" hidden="1">#REF!</definedName>
    <definedName name="FDP_17_1_aDrv" localSheetId="1" hidden="1">#REF!</definedName>
    <definedName name="FDP_17_1_aDrv" hidden="1">#REF!</definedName>
    <definedName name="FDP_18_1_aDrv" localSheetId="0" hidden="1">#REF!</definedName>
    <definedName name="FDP_18_1_aDrv" localSheetId="1" hidden="1">#REF!</definedName>
    <definedName name="FDP_18_1_aDrv" hidden="1">#REF!</definedName>
    <definedName name="FDP_19_1_aDrv" localSheetId="0" hidden="1">#REF!</definedName>
    <definedName name="FDP_19_1_aDrv" localSheetId="1" hidden="1">#REF!</definedName>
    <definedName name="FDP_19_1_aDrv" hidden="1">#REF!</definedName>
    <definedName name="FDP_19_1_aUdv" hidden="1">'[17]Ratio _Calculations'!$AU$1</definedName>
    <definedName name="FDP_19_1_dUdv" hidden="1">'[17]Ratio _Calculations'!$AT$1</definedName>
    <definedName name="FDP_2_1_aSrv" localSheetId="0" hidden="1">#REF!</definedName>
    <definedName name="FDP_2_1_aSrv" localSheetId="1" hidden="1">#REF!</definedName>
    <definedName name="FDP_2_1_aSrv" hidden="1">#REF!</definedName>
    <definedName name="FDP_2_1_aUrv" hidden="1">'[17]Key Analyst Data'!$I$37</definedName>
    <definedName name="FDP_20_1_aDrv" hidden="1">'[17]Key Analyst Data'!$H$4</definedName>
    <definedName name="FDP_20_1_aUrv" localSheetId="0" hidden="1">#REF!</definedName>
    <definedName name="FDP_20_1_aUrv" localSheetId="1" hidden="1">#REF!</definedName>
    <definedName name="FDP_20_1_aUrv" hidden="1">#REF!</definedName>
    <definedName name="FDP_21_1_aDrv" hidden="1">'[17]Key Analyst Data'!$I$8</definedName>
    <definedName name="FDP_21_1_aUrv" localSheetId="0" hidden="1">#REF!</definedName>
    <definedName name="FDP_21_1_aUrv" localSheetId="1" hidden="1">#REF!</definedName>
    <definedName name="FDP_21_1_aUrv" hidden="1">#REF!</definedName>
    <definedName name="FDP_22_1_aDrv" hidden="1">'[17]Key Analyst Data'!$J$30</definedName>
    <definedName name="FDP_22_1_aUrv" localSheetId="0" hidden="1">#REF!</definedName>
    <definedName name="FDP_22_1_aUrv" localSheetId="1" hidden="1">#REF!</definedName>
    <definedName name="FDP_22_1_aUrv" hidden="1">#REF!</definedName>
    <definedName name="FDP_23_1_aDrv" hidden="1">'[17]Key Analyst Data'!$M$11</definedName>
    <definedName name="FDP_23_1_aUrv" localSheetId="0" hidden="1">#REF!</definedName>
    <definedName name="FDP_23_1_aUrv" localSheetId="1" hidden="1">#REF!</definedName>
    <definedName name="FDP_23_1_aUrv" hidden="1">#REF!</definedName>
    <definedName name="FDP_24_1_aDrv" hidden="1">'[17]Key Analyst Data'!$F$3</definedName>
    <definedName name="FDP_24_1_aUrv" localSheetId="0" hidden="1">#REF!</definedName>
    <definedName name="FDP_24_1_aUrv" localSheetId="1" hidden="1">#REF!</definedName>
    <definedName name="FDP_24_1_aUrv" hidden="1">#REF!</definedName>
    <definedName name="FDP_25_1_aDrv" hidden="1">'[17]Key Analyst Data'!$F$4</definedName>
    <definedName name="FDP_25_1_aUrv" localSheetId="0" hidden="1">#REF!</definedName>
    <definedName name="FDP_25_1_aUrv" localSheetId="1" hidden="1">#REF!</definedName>
    <definedName name="FDP_25_1_aUrv" hidden="1">#REF!</definedName>
    <definedName name="FDP_26_1_aDrv" hidden="1">'[17]Key Analyst Data'!$H$2</definedName>
    <definedName name="FDP_26_1_aUrv" localSheetId="0" hidden="1">#REF!</definedName>
    <definedName name="FDP_26_1_aUrv" localSheetId="1" hidden="1">#REF!</definedName>
    <definedName name="FDP_26_1_aUrv" hidden="1">#REF!</definedName>
    <definedName name="FDP_27_1_aDrv" hidden="1">'[17]Key Analyst Data'!$H$3</definedName>
    <definedName name="FDP_27_1_aUrv" localSheetId="0" hidden="1">#REF!</definedName>
    <definedName name="FDP_27_1_aUrv" localSheetId="1" hidden="1">#REF!</definedName>
    <definedName name="FDP_27_1_aUrv" hidden="1">#REF!</definedName>
    <definedName name="FDP_28_1_aDrv" hidden="1">'[17]Key Analyst Data'!$H$4</definedName>
    <definedName name="FDP_28_1_aUrv" localSheetId="0" hidden="1">#REF!</definedName>
    <definedName name="FDP_28_1_aUrv" localSheetId="1" hidden="1">#REF!</definedName>
    <definedName name="FDP_28_1_aUrv" hidden="1">#REF!</definedName>
    <definedName name="FDP_280_1_aSrv" localSheetId="0" hidden="1">[19]Forecasts_VDF!#REF!</definedName>
    <definedName name="FDP_280_1_aSrv" localSheetId="1" hidden="1">[19]Forecasts_VDF!#REF!</definedName>
    <definedName name="FDP_280_1_aSrv" hidden="1">[19]Forecasts_VDF!#REF!</definedName>
    <definedName name="FDP_281_1_aSrv" hidden="1">[19]Forecasts_VDF!#REF!</definedName>
    <definedName name="FDP_282_1_aSrv" hidden="1">[19]Forecasts_VDF!#REF!</definedName>
    <definedName name="FDP_283_1_aSrv" hidden="1">[19]Forecasts_VDF!#REF!</definedName>
    <definedName name="FDP_29_1_aDrv" hidden="1">'[17]Key Analyst Data'!$I$8</definedName>
    <definedName name="FDP_29_1_aUrv" localSheetId="0" hidden="1">#REF!</definedName>
    <definedName name="FDP_29_1_aUrv" localSheetId="1" hidden="1">#REF!</definedName>
    <definedName name="FDP_29_1_aUrv" hidden="1">#REF!</definedName>
    <definedName name="FDP_3_1_aDrv" localSheetId="0" hidden="1">#REF!</definedName>
    <definedName name="FDP_3_1_aDrv" localSheetId="1" hidden="1">#REF!</definedName>
    <definedName name="FDP_3_1_aDrv" hidden="1">#REF!</definedName>
    <definedName name="FDP_3_1_aUrv" hidden="1">'[17]Key Analyst Data'!$I$36</definedName>
    <definedName name="FDP_30_1_aDrv" hidden="1">'[17]Key Analyst Data'!$J$31</definedName>
    <definedName name="FDP_30_1_aUrv" localSheetId="0" hidden="1">#REF!</definedName>
    <definedName name="FDP_30_1_aUrv" localSheetId="1" hidden="1">#REF!</definedName>
    <definedName name="FDP_30_1_aUrv" hidden="1">#REF!</definedName>
    <definedName name="FDP_31_1_aDrv" hidden="1">'[17]Key Analyst Data'!$L$11</definedName>
    <definedName name="FDP_31_1_aUrv" localSheetId="0" hidden="1">#REF!</definedName>
    <definedName name="FDP_31_1_aUrv" localSheetId="1" hidden="1">#REF!</definedName>
    <definedName name="FDP_31_1_aUrv" hidden="1">#REF!</definedName>
    <definedName name="FDP_32_1_aUrv" localSheetId="0" hidden="1">#REF!</definedName>
    <definedName name="FDP_32_1_aUrv" localSheetId="1" hidden="1">#REF!</definedName>
    <definedName name="FDP_32_1_aUrv" hidden="1">#REF!</definedName>
    <definedName name="FDP_33_1_aUrv" localSheetId="0" hidden="1">#REF!</definedName>
    <definedName name="FDP_33_1_aUrv" localSheetId="1" hidden="1">#REF!</definedName>
    <definedName name="FDP_33_1_aUrv" hidden="1">#REF!</definedName>
    <definedName name="FDP_34_1_aUrv" localSheetId="0" hidden="1">#REF!</definedName>
    <definedName name="FDP_34_1_aUrv" localSheetId="1" hidden="1">#REF!</definedName>
    <definedName name="FDP_34_1_aUrv" hidden="1">#REF!</definedName>
    <definedName name="FDP_35_1_aUrv" localSheetId="0" hidden="1">#REF!</definedName>
    <definedName name="FDP_35_1_aUrv" localSheetId="1" hidden="1">#REF!</definedName>
    <definedName name="FDP_35_1_aUrv" hidden="1">#REF!</definedName>
    <definedName name="FDP_36_1_aUrv" localSheetId="0" hidden="1">#REF!</definedName>
    <definedName name="FDP_36_1_aUrv" localSheetId="1" hidden="1">#REF!</definedName>
    <definedName name="FDP_36_1_aUrv" hidden="1">#REF!</definedName>
    <definedName name="FDP_37_1_aUrv" localSheetId="0" hidden="1">#REF!</definedName>
    <definedName name="FDP_37_1_aUrv" localSheetId="1" hidden="1">#REF!</definedName>
    <definedName name="FDP_37_1_aUrv" hidden="1">#REF!</definedName>
    <definedName name="FDP_38_1_aUrv" localSheetId="0" hidden="1">#REF!</definedName>
    <definedName name="FDP_38_1_aUrv" localSheetId="1" hidden="1">#REF!</definedName>
    <definedName name="FDP_38_1_aUrv" hidden="1">#REF!</definedName>
    <definedName name="FDP_39_1_aUrv" localSheetId="0" hidden="1">#REF!</definedName>
    <definedName name="FDP_39_1_aUrv" localSheetId="1" hidden="1">#REF!</definedName>
    <definedName name="FDP_39_1_aUrv" hidden="1">#REF!</definedName>
    <definedName name="FDP_4_1_aDrv" localSheetId="0" hidden="1">#REF!</definedName>
    <definedName name="FDP_4_1_aDrv" localSheetId="1" hidden="1">#REF!</definedName>
    <definedName name="FDP_4_1_aDrv" hidden="1">#REF!</definedName>
    <definedName name="FDP_4_1_aSrv" hidden="1">'[17]Ratio _Calculations'!$B$65</definedName>
    <definedName name="FDP_4_1_aUrv" hidden="1">'[17]Key Analyst Data'!$F$76</definedName>
    <definedName name="FDP_40_1_aUrv" hidden="1">'[17]Key Analyst Data'!$D$36</definedName>
    <definedName name="FDP_41_1_aUrv" localSheetId="0" hidden="1">#REF!</definedName>
    <definedName name="FDP_41_1_aUrv" localSheetId="1" hidden="1">#REF!</definedName>
    <definedName name="FDP_41_1_aUrv" hidden="1">#REF!</definedName>
    <definedName name="FDP_42_1_aUrv" localSheetId="0" hidden="1">#REF!</definedName>
    <definedName name="FDP_42_1_aUrv" localSheetId="1" hidden="1">#REF!</definedName>
    <definedName name="FDP_42_1_aUrv" hidden="1">#REF!</definedName>
    <definedName name="FDP_43_1_aUrv" localSheetId="0" hidden="1">#REF!</definedName>
    <definedName name="FDP_43_1_aUrv" localSheetId="1" hidden="1">#REF!</definedName>
    <definedName name="FDP_43_1_aUrv" hidden="1">#REF!</definedName>
    <definedName name="FDP_44_1_aDdv" hidden="1">'[17]Key Analyst Data'!$M$35</definedName>
    <definedName name="FDP_44_1_aUrv" localSheetId="0" hidden="1">#REF!</definedName>
    <definedName name="FDP_44_1_aUrv" localSheetId="1" hidden="1">#REF!</definedName>
    <definedName name="FDP_44_1_aUrv" hidden="1">#REF!</definedName>
    <definedName name="FDP_45_1_aUrv" localSheetId="0" hidden="1">#REF!</definedName>
    <definedName name="FDP_45_1_aUrv" localSheetId="1" hidden="1">#REF!</definedName>
    <definedName name="FDP_45_1_aUrv" hidden="1">#REF!</definedName>
    <definedName name="FDP_46_1_aUrv" localSheetId="0" hidden="1">#REF!</definedName>
    <definedName name="FDP_46_1_aUrv" localSheetId="1" hidden="1">#REF!</definedName>
    <definedName name="FDP_46_1_aUrv" hidden="1">#REF!</definedName>
    <definedName name="FDP_47_1_aUrv" localSheetId="0" hidden="1">#REF!</definedName>
    <definedName name="FDP_47_1_aUrv" localSheetId="1" hidden="1">#REF!</definedName>
    <definedName name="FDP_47_1_aUrv" hidden="1">#REF!</definedName>
    <definedName name="FDP_48_1_aUrv" localSheetId="0" hidden="1">#REF!</definedName>
    <definedName name="FDP_48_1_aUrv" localSheetId="1" hidden="1">#REF!</definedName>
    <definedName name="FDP_48_1_aUrv" hidden="1">#REF!</definedName>
    <definedName name="FDP_49_1_aUrv" localSheetId="0" hidden="1">#REF!</definedName>
    <definedName name="FDP_49_1_aUrv" localSheetId="1" hidden="1">#REF!</definedName>
    <definedName name="FDP_49_1_aUrv" hidden="1">#REF!</definedName>
    <definedName name="FDP_5_1_aDrv" localSheetId="0" hidden="1">#REF!</definedName>
    <definedName name="FDP_5_1_aDrv" localSheetId="1" hidden="1">#REF!</definedName>
    <definedName name="FDP_5_1_aDrv" hidden="1">#REF!</definedName>
    <definedName name="FDP_5_1_aUrv" hidden="1">'[17]Key Analyst Data'!$D$64</definedName>
    <definedName name="FDP_50_1_aUrv" localSheetId="0" hidden="1">#REF!</definedName>
    <definedName name="FDP_50_1_aUrv" localSheetId="1" hidden="1">#REF!</definedName>
    <definedName name="FDP_50_1_aUrv" hidden="1">#REF!</definedName>
    <definedName name="FDP_51_1_aUrv" localSheetId="0" hidden="1">#REF!</definedName>
    <definedName name="FDP_51_1_aUrv" localSheetId="1" hidden="1">#REF!</definedName>
    <definedName name="FDP_51_1_aUrv" hidden="1">#REF!</definedName>
    <definedName name="FDP_52_1_aDdv" hidden="1">'[17]Key Analyst Data'!$M$35</definedName>
    <definedName name="FDP_52_1_aUrv" localSheetId="0" hidden="1">#REF!</definedName>
    <definedName name="FDP_52_1_aUrv" localSheetId="1" hidden="1">#REF!</definedName>
    <definedName name="FDP_52_1_aUrv" hidden="1">#REF!</definedName>
    <definedName name="FDP_53_1_aUrv" localSheetId="0" hidden="1">#REF!</definedName>
    <definedName name="FDP_53_1_aUrv" localSheetId="1" hidden="1">#REF!</definedName>
    <definedName name="FDP_53_1_aUrv" hidden="1">#REF!</definedName>
    <definedName name="FDP_53_1_rUrv" localSheetId="0" hidden="1">#REF!</definedName>
    <definedName name="FDP_53_1_rUrv" localSheetId="1" hidden="1">#REF!</definedName>
    <definedName name="FDP_53_1_rUrv" hidden="1">#REF!</definedName>
    <definedName name="FDP_54_1_aUrv" localSheetId="0" hidden="1">#REF!</definedName>
    <definedName name="FDP_54_1_aUrv" localSheetId="1" hidden="1">#REF!</definedName>
    <definedName name="FDP_54_1_aUrv" hidden="1">#REF!</definedName>
    <definedName name="FDP_55_1_aUrv" localSheetId="0" hidden="1">#REF!</definedName>
    <definedName name="FDP_55_1_aUrv" localSheetId="1" hidden="1">#REF!</definedName>
    <definedName name="FDP_55_1_aUrv" hidden="1">#REF!</definedName>
    <definedName name="FDP_56_1_aUrv" localSheetId="0" hidden="1">#REF!</definedName>
    <definedName name="FDP_56_1_aUrv" localSheetId="1" hidden="1">#REF!</definedName>
    <definedName name="FDP_56_1_aUrv" hidden="1">#REF!</definedName>
    <definedName name="FDP_57_1_aUrv" localSheetId="0" hidden="1">#REF!</definedName>
    <definedName name="FDP_57_1_aUrv" localSheetId="1" hidden="1">#REF!</definedName>
    <definedName name="FDP_57_1_aUrv" hidden="1">#REF!</definedName>
    <definedName name="FDP_57_1_rUrv" hidden="1">'[17]Key Analyst Data'!$D$14</definedName>
    <definedName name="FDP_58_1_aUrv" localSheetId="0" hidden="1">#REF!</definedName>
    <definedName name="FDP_58_1_aUrv" localSheetId="1" hidden="1">#REF!</definedName>
    <definedName name="FDP_58_1_aUrv" hidden="1">#REF!</definedName>
    <definedName name="FDP_59_1_aUrv" localSheetId="0" hidden="1">#REF!</definedName>
    <definedName name="FDP_59_1_aUrv" localSheetId="1" hidden="1">#REF!</definedName>
    <definedName name="FDP_59_1_aUrv" hidden="1">#REF!</definedName>
    <definedName name="FDP_6_1_aSrv" hidden="1">'[17]Ratio _Calculations'!$B$64</definedName>
    <definedName name="FDP_6_1_aUdv" localSheetId="0" hidden="1">#REF!</definedName>
    <definedName name="FDP_6_1_aUdv" localSheetId="1" hidden="1">#REF!</definedName>
    <definedName name="FDP_6_1_aUdv" hidden="1">#REF!</definedName>
    <definedName name="FDP_6_1_aUrv" hidden="1">'[17]Key Analyst Data'!$F$80</definedName>
    <definedName name="FDP_6_1_dUdv" localSheetId="0" hidden="1">#REF!</definedName>
    <definedName name="FDP_6_1_dUdv" localSheetId="1" hidden="1">#REF!</definedName>
    <definedName name="FDP_6_1_dUdv" hidden="1">#REF!</definedName>
    <definedName name="FDP_60_1_aUrv" localSheetId="0" hidden="1">#REF!</definedName>
    <definedName name="FDP_60_1_aUrv" localSheetId="1" hidden="1">#REF!</definedName>
    <definedName name="FDP_60_1_aUrv" hidden="1">#REF!</definedName>
    <definedName name="FDP_61_1_aUrv" localSheetId="0" hidden="1">#REF!</definedName>
    <definedName name="FDP_61_1_aUrv" localSheetId="1" hidden="1">#REF!</definedName>
    <definedName name="FDP_61_1_aUrv" hidden="1">#REF!</definedName>
    <definedName name="FDP_62_1_aUrv" localSheetId="0" hidden="1">#REF!</definedName>
    <definedName name="FDP_62_1_aUrv" localSheetId="1" hidden="1">#REF!</definedName>
    <definedName name="FDP_62_1_aUrv" hidden="1">#REF!</definedName>
    <definedName name="FDP_63_1_aUrv" localSheetId="0" hidden="1">#REF!</definedName>
    <definedName name="FDP_63_1_aUrv" localSheetId="1" hidden="1">#REF!</definedName>
    <definedName name="FDP_63_1_aUrv" hidden="1">#REF!</definedName>
    <definedName name="FDP_64_1_aDrv" localSheetId="0" hidden="1">#REF!</definedName>
    <definedName name="FDP_64_1_aDrv" localSheetId="1" hidden="1">#REF!</definedName>
    <definedName name="FDP_64_1_aDrv" hidden="1">#REF!</definedName>
    <definedName name="FDP_64_1_aUrv" hidden="1">'[17]Ratio _Calculations'!$C$10</definedName>
    <definedName name="FDP_65_1_aDrv" localSheetId="0" hidden="1">#REF!</definedName>
    <definedName name="FDP_65_1_aDrv" localSheetId="1" hidden="1">#REF!</definedName>
    <definedName name="FDP_65_1_aDrv" hidden="1">#REF!</definedName>
    <definedName name="FDP_65_1_aUrv" hidden="1">'[17]Ratio _Calculations'!$D$10</definedName>
    <definedName name="FDP_65_1_rUrv" hidden="1">'[17]Key Analyst Data'!$D$14</definedName>
    <definedName name="FDP_66_1_aDrv" localSheetId="0" hidden="1">#REF!</definedName>
    <definedName name="FDP_66_1_aDrv" localSheetId="1" hidden="1">#REF!</definedName>
    <definedName name="FDP_66_1_aDrv" hidden="1">#REF!</definedName>
    <definedName name="FDP_66_1_aUrv" hidden="1">'[17]Ratio _Calculations'!$G$9</definedName>
    <definedName name="FDP_67_1_aSrv" localSheetId="0" hidden="1">#REF!</definedName>
    <definedName name="FDP_67_1_aSrv" localSheetId="1" hidden="1">#REF!</definedName>
    <definedName name="FDP_67_1_aSrv" hidden="1">#REF!</definedName>
    <definedName name="FDP_67_1_aUrv" hidden="1">'[17]Ratio _Calculations'!$G$10</definedName>
    <definedName name="FDP_68_1_aDrv" hidden="1">'[17]Ratio _Calculations'!$B$13</definedName>
    <definedName name="FDP_68_1_aUrv" localSheetId="0" hidden="1">#REF!</definedName>
    <definedName name="FDP_68_1_aUrv" localSheetId="1" hidden="1">#REF!</definedName>
    <definedName name="FDP_68_1_aUrv" hidden="1">#REF!</definedName>
    <definedName name="FDP_69_1_aDrv" hidden="1">'[17]Ratio _Calculations'!$B$14</definedName>
    <definedName name="FDP_69_1_aSrv" localSheetId="0" hidden="1">#REF!</definedName>
    <definedName name="FDP_69_1_aSrv" localSheetId="1" hidden="1">#REF!</definedName>
    <definedName name="FDP_69_1_aSrv" hidden="1">#REF!</definedName>
    <definedName name="FDP_69_1_aUrv" hidden="1">'[17]Ratio _Calculations'!$C$9</definedName>
    <definedName name="FDP_7_1_aSrv" hidden="1">'[17]Ratio _Calculations'!$B$23</definedName>
    <definedName name="FDP_7_1_aUdv" localSheetId="0" hidden="1">#REF!</definedName>
    <definedName name="FDP_7_1_aUdv" localSheetId="1" hidden="1">#REF!</definedName>
    <definedName name="FDP_7_1_aUdv" hidden="1">#REF!</definedName>
    <definedName name="FDP_7_1_aUrv" hidden="1">'[17]Key Analyst Data'!$F$78</definedName>
    <definedName name="FDP_70_1_aDrv" hidden="1">'[17]Ratio _Calculations'!$B$15</definedName>
    <definedName name="FDP_70_1_aSrv" localSheetId="0" hidden="1">#REF!</definedName>
    <definedName name="FDP_70_1_aSrv" localSheetId="1" hidden="1">#REF!</definedName>
    <definedName name="FDP_70_1_aSrv" hidden="1">#REF!</definedName>
    <definedName name="FDP_70_1_aUrv" hidden="1">'[17]Ratio _Calculations'!$D$9</definedName>
    <definedName name="FDP_71_1_aDrv" localSheetId="0" hidden="1">#REF!</definedName>
    <definedName name="FDP_71_1_aDrv" localSheetId="1" hidden="1">#REF!</definedName>
    <definedName name="FDP_71_1_aDrv" hidden="1">#REF!</definedName>
    <definedName name="FDP_71_1_aSrv" hidden="1">'[17]Ratio _Calculations'!$B$20</definedName>
    <definedName name="FDP_71_1_aUrv" hidden="1">'[17]Ratio _Calculations'!$B$10</definedName>
    <definedName name="FDP_72_1_aSrv" localSheetId="0" hidden="1">#REF!</definedName>
    <definedName name="FDP_72_1_aSrv" localSheetId="1" hidden="1">#REF!</definedName>
    <definedName name="FDP_72_1_aSrv" hidden="1">#REF!</definedName>
    <definedName name="FDP_72_1_aUrv" hidden="1">'[17]Ratio _Calculations'!$B$22</definedName>
    <definedName name="FDP_73_1_aDrv" localSheetId="0" hidden="1">#REF!</definedName>
    <definedName name="FDP_73_1_aDrv" localSheetId="1" hidden="1">#REF!</definedName>
    <definedName name="FDP_73_1_aDrv" hidden="1">#REF!</definedName>
    <definedName name="FDP_73_1_aSrv" hidden="1">'[17]Ratio _Calculations'!$C$24</definedName>
    <definedName name="FDP_73_1_aUrv" hidden="1">'[17]Ratio _Calculations'!$D$10</definedName>
    <definedName name="FDP_74_1_aDrv" localSheetId="0" hidden="1">#REF!</definedName>
    <definedName name="FDP_74_1_aDrv" localSheetId="1" hidden="1">#REF!</definedName>
    <definedName name="FDP_74_1_aDrv" hidden="1">#REF!</definedName>
    <definedName name="FDP_74_1_aSrv" hidden="1">'[17]Ratio _Calculations'!$C$25</definedName>
    <definedName name="FDP_74_1_aUrv" hidden="1">'[17]Ratio _Calculations'!$G$9</definedName>
    <definedName name="FDP_75_1_aDrv" localSheetId="0" hidden="1">#REF!</definedName>
    <definedName name="FDP_75_1_aDrv" localSheetId="1" hidden="1">#REF!</definedName>
    <definedName name="FDP_75_1_aDrv" hidden="1">#REF!</definedName>
    <definedName name="FDP_75_1_aUrv" hidden="1">'[17]Ratio _Calculations'!$G$10</definedName>
    <definedName name="FDP_76_1_aDrv" hidden="1">'[17]Ratio _Calculations'!$B$13</definedName>
    <definedName name="FDP_76_1_aSrv" localSheetId="0" hidden="1">#REF!</definedName>
    <definedName name="FDP_76_1_aSrv" localSheetId="1" hidden="1">#REF!</definedName>
    <definedName name="FDP_76_1_aSrv" hidden="1">#REF!</definedName>
    <definedName name="FDP_77_1_aDrv" hidden="1">'[17]Ratio _Calculations'!$B$31</definedName>
    <definedName name="FDP_77_1_aSrv" localSheetId="0" hidden="1">#REF!</definedName>
    <definedName name="FDP_77_1_aSrv" localSheetId="1" hidden="1">#REF!</definedName>
    <definedName name="FDP_77_1_aSrv" hidden="1">#REF!</definedName>
    <definedName name="FDP_78_1_aDrv" hidden="1">'[17]Ratio _Calculations'!$B$32</definedName>
    <definedName name="FDP_78_1_aSrv" localSheetId="0" hidden="1">#REF!</definedName>
    <definedName name="FDP_78_1_aSrv" localSheetId="1" hidden="1">#REF!</definedName>
    <definedName name="FDP_78_1_aSrv" hidden="1">#REF!</definedName>
    <definedName name="FDP_79_1_aDrv" hidden="1">'[17]Ratio _Calculations'!$B$33</definedName>
    <definedName name="FDP_79_1_aSrv" localSheetId="0" hidden="1">#REF!</definedName>
    <definedName name="FDP_79_1_aSrv" localSheetId="1" hidden="1">#REF!</definedName>
    <definedName name="FDP_79_1_aSrv" hidden="1">#REF!</definedName>
    <definedName name="FDP_8_1_aDrv" localSheetId="0" hidden="1">#REF!</definedName>
    <definedName name="FDP_8_1_aDrv" localSheetId="1" hidden="1">#REF!</definedName>
    <definedName name="FDP_8_1_aDrv" hidden="1">#REF!</definedName>
    <definedName name="FDP_80_1_aSrv" localSheetId="0" hidden="1">#REF!</definedName>
    <definedName name="FDP_80_1_aSrv" localSheetId="1" hidden="1">#REF!</definedName>
    <definedName name="FDP_80_1_aSrv" hidden="1">#REF!</definedName>
    <definedName name="FDP_80_1_aUrv" hidden="1">'[17]Ratio _Calculations'!$B$22</definedName>
    <definedName name="FDP_81_1_aSrv" localSheetId="0" hidden="1">#REF!</definedName>
    <definedName name="FDP_81_1_aSrv" localSheetId="1" hidden="1">#REF!</definedName>
    <definedName name="FDP_81_1_aSrv" hidden="1">#REF!</definedName>
    <definedName name="FDP_82_1_aSrv" localSheetId="0" hidden="1">#REF!</definedName>
    <definedName name="FDP_82_1_aSrv" localSheetId="1" hidden="1">#REF!</definedName>
    <definedName name="FDP_82_1_aSrv" hidden="1">#REF!</definedName>
    <definedName name="FDP_83_1_aDrv" hidden="1">'[17]Ratio _Calculations'!$B$29</definedName>
    <definedName name="FDP_83_1_aSrv" localSheetId="0" hidden="1">#REF!</definedName>
    <definedName name="FDP_83_1_aSrv" localSheetId="1" hidden="1">#REF!</definedName>
    <definedName name="FDP_83_1_aSrv" hidden="1">#REF!</definedName>
    <definedName name="FDP_84_1_aSrv" localSheetId="0" hidden="1">#REF!</definedName>
    <definedName name="FDP_84_1_aSrv" localSheetId="1" hidden="1">#REF!</definedName>
    <definedName name="FDP_84_1_aSrv" hidden="1">#REF!</definedName>
    <definedName name="FDP_85_1_aDrv" hidden="1">'[17]Ratio _Calculations'!$B$31</definedName>
    <definedName name="FDP_85_1_aSrv" localSheetId="0" hidden="1">#REF!</definedName>
    <definedName name="FDP_85_1_aSrv" localSheetId="1" hidden="1">#REF!</definedName>
    <definedName name="FDP_85_1_aSrv" hidden="1">#REF!</definedName>
    <definedName name="FDP_86_1_aDrv" hidden="1">'[17]Ratio _Calculations'!$B$32</definedName>
    <definedName name="FDP_86_1_aSrv" localSheetId="0" hidden="1">#REF!</definedName>
    <definedName name="FDP_86_1_aSrv" localSheetId="1" hidden="1">#REF!</definedName>
    <definedName name="FDP_86_1_aSrv" hidden="1">#REF!</definedName>
    <definedName name="FDP_87_1_aDrv" hidden="1">'[17]Ratio _Calculations'!$B$33</definedName>
    <definedName name="FDP_87_1_aSrv" hidden="1">'[17]Ratio _Calculations'!$C$50</definedName>
    <definedName name="FDP_87_1_aUrv" localSheetId="0" hidden="1">#REF!</definedName>
    <definedName name="FDP_87_1_aUrv" localSheetId="1" hidden="1">#REF!</definedName>
    <definedName name="FDP_87_1_aUrv" hidden="1">#REF!</definedName>
    <definedName name="FDP_88_1_aSrv" hidden="1">'[17]Ratio _Calculations'!$D$51</definedName>
    <definedName name="FDP_88_1_aUrv" localSheetId="0" hidden="1">#REF!</definedName>
    <definedName name="FDP_88_1_aUrv" localSheetId="1" hidden="1">#REF!</definedName>
    <definedName name="FDP_88_1_aUrv" hidden="1">#REF!</definedName>
    <definedName name="FDP_89_1_aSrv" hidden="1">'[17]Ratio _Calculations'!$B$53</definedName>
    <definedName name="FDP_89_1_aUrv" localSheetId="0" hidden="1">#REF!</definedName>
    <definedName name="FDP_89_1_aUrv" localSheetId="1" hidden="1">#REF!</definedName>
    <definedName name="FDP_89_1_aUrv" hidden="1">#REF!</definedName>
    <definedName name="FDP_9_1_aDrv" localSheetId="0" hidden="1">#REF!</definedName>
    <definedName name="FDP_9_1_aDrv" localSheetId="1" hidden="1">#REF!</definedName>
    <definedName name="FDP_9_1_aDrv" hidden="1">#REF!</definedName>
    <definedName name="FDP_90_1_aSrv" hidden="1">'[17]Ratio _Calculations'!$B$54</definedName>
    <definedName name="FDP_90_1_aUrv" localSheetId="0" hidden="1">#REF!</definedName>
    <definedName name="FDP_90_1_aUrv" localSheetId="1" hidden="1">#REF!</definedName>
    <definedName name="FDP_90_1_aUrv" hidden="1">#REF!</definedName>
    <definedName name="FDP_91_1_aSrv" hidden="1">'[17]Ratio _Calculations'!$C$46</definedName>
    <definedName name="FDP_91_1_aUrv" localSheetId="0" hidden="1">#REF!</definedName>
    <definedName name="FDP_91_1_aUrv" localSheetId="1" hidden="1">#REF!</definedName>
    <definedName name="FDP_91_1_aUrv" hidden="1">#REF!</definedName>
    <definedName name="FDP_92_1_aSrv" hidden="1">'[17]Ratio _Calculations'!$B$47</definedName>
    <definedName name="FDP_92_1_aUrv" localSheetId="0" hidden="1">#REF!</definedName>
    <definedName name="FDP_92_1_aUrv" localSheetId="1" hidden="1">#REF!</definedName>
    <definedName name="FDP_92_1_aUrv" hidden="1">#REF!</definedName>
    <definedName name="FDP_93_1_aSrv" hidden="1">'[17]Ratio _Calculations'!$D$48</definedName>
    <definedName name="FDP_93_1_aUrv" localSheetId="0" hidden="1">#REF!</definedName>
    <definedName name="FDP_93_1_aUrv" localSheetId="1" hidden="1">#REF!</definedName>
    <definedName name="FDP_93_1_aUrv" hidden="1">#REF!</definedName>
    <definedName name="FDP_94_1_aSrv" hidden="1">'[17]Ratio _Calculations'!$C$49</definedName>
    <definedName name="FDP_94_1_aUrv" localSheetId="0" hidden="1">#REF!</definedName>
    <definedName name="FDP_94_1_aUrv" localSheetId="1" hidden="1">#REF!</definedName>
    <definedName name="FDP_94_1_aUrv" hidden="1">#REF!</definedName>
    <definedName name="FDP_95_1_aSrv" hidden="1">'[17]Ratio _Calculations'!$C$50</definedName>
    <definedName name="FDP_95_1_aUrv" localSheetId="0" hidden="1">#REF!</definedName>
    <definedName name="FDP_95_1_aUrv" localSheetId="1" hidden="1">#REF!</definedName>
    <definedName name="FDP_95_1_aUrv" hidden="1">#REF!</definedName>
    <definedName name="FDP_96_1_aSrv" hidden="1">'[17]Ratio _Calculations'!$D$51</definedName>
    <definedName name="FDP_96_1_aUrv" localSheetId="0" hidden="1">#REF!</definedName>
    <definedName name="FDP_96_1_aUrv" localSheetId="1" hidden="1">#REF!</definedName>
    <definedName name="FDP_96_1_aUrv" hidden="1">#REF!</definedName>
    <definedName name="FDP_97_1_aSrv" hidden="1">'[17]Ratio _Calculations'!$B$53</definedName>
    <definedName name="FDP_97_1_aUrv" localSheetId="0" hidden="1">#REF!</definedName>
    <definedName name="FDP_97_1_aUrv" localSheetId="1" hidden="1">#REF!</definedName>
    <definedName name="FDP_97_1_aUrv" hidden="1">#REF!</definedName>
    <definedName name="FDP_98_1_aSrv" hidden="1">'[17]Ratio _Calculations'!$B$54</definedName>
    <definedName name="FDP_98_1_aUrv" localSheetId="0" hidden="1">#REF!</definedName>
    <definedName name="FDP_98_1_aUrv" localSheetId="1" hidden="1">#REF!</definedName>
    <definedName name="FDP_98_1_aUrv" hidden="1">#REF!</definedName>
    <definedName name="FDP_99_1_aUrv" localSheetId="0" hidden="1">#REF!</definedName>
    <definedName name="FDP_99_1_aUrv" localSheetId="1" hidden="1">#REF!</definedName>
    <definedName name="FDP_99_1_aUrv" hidden="1">#REF!</definedName>
    <definedName name="FFF" localSheetId="0" hidden="1">#REF!</definedName>
    <definedName name="FFF" localSheetId="1" hidden="1">#REF!</definedName>
    <definedName name="FFF" hidden="1">#REF!</definedName>
    <definedName name="fffff" localSheetId="0" hidden="1">#REF!</definedName>
    <definedName name="fffff" localSheetId="1" hidden="1">#REF!</definedName>
    <definedName name="fffff" hidden="1">#REF!</definedName>
    <definedName name="FFFFFFFFFF" localSheetId="0" hidden="1">#REF!</definedName>
    <definedName name="FFFFFFFFFF" localSheetId="1" hidden="1">#REF!</definedName>
    <definedName name="FFFFFFFFFF" hidden="1">#REF!</definedName>
    <definedName name="ffw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gfg2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gfg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fin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c.Resume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l" localSheetId="0" hidden="1">{#N/A,#N/A,FALSE,"Variables";#N/A,#N/A,FALSE,"NPV Cashflows NZ$";#N/A,#N/A,FALSE,"Cashflows NZ$"}</definedName>
    <definedName name="fl" localSheetId="1" hidden="1">{#N/A,#N/A,FALSE,"Variables";#N/A,#N/A,FALSE,"NPV Cashflows NZ$";#N/A,#N/A,FALSE,"Cashflows NZ$"}</definedName>
    <definedName name="fl" hidden="1">{#N/A,#N/A,FALSE,"Variables";#N/A,#N/A,FALSE,"NPV Cashflows NZ$";#N/A,#N/A,FALSE,"Cashflows NZ$"}</definedName>
    <definedName name="FLNN" localSheetId="0" hidden="1">#REF!</definedName>
    <definedName name="FLNN" localSheetId="1" hidden="1">#REF!</definedName>
    <definedName name="FLNN" hidden="1">#REF!</definedName>
    <definedName name="Fluxo" localSheetId="0" hidden="1">{#N/A,#N/A,FALSE,"OUT";#N/A,#N/A,FALSE,"NOV"}</definedName>
    <definedName name="Fluxo" localSheetId="1" hidden="1">{#N/A,#N/A,FALSE,"OUT";#N/A,#N/A,FALSE,"NOV"}</definedName>
    <definedName name="Fluxo" hidden="1">{#N/A,#N/A,FALSE,"OUT";#N/A,#N/A,FALSE,"NOV"}</definedName>
    <definedName name="Fluxo_Jan_Fev" localSheetId="0" hidden="1">{#N/A,#N/A,FALSE,"OUT";#N/A,#N/A,FALSE,"NOV"}</definedName>
    <definedName name="Fluxo_Jan_Fev" localSheetId="1" hidden="1">{#N/A,#N/A,FALSE,"OUT";#N/A,#N/A,FALSE,"NOV"}</definedName>
    <definedName name="Fluxo_Jan_Fev" hidden="1">{#N/A,#N/A,FALSE,"OUT";#N/A,#N/A,FALSE,"NOV"}</definedName>
    <definedName name="Fluxo_Orçado_201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luxo_Orçado_201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luxo_Orçado_20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lx_Flor" localSheetId="0" hidden="1">#REF!</definedName>
    <definedName name="Flx_Flor" localSheetId="1" hidden="1">#REF!</definedName>
    <definedName name="Flx_Flor" hidden="1">#REF!</definedName>
    <definedName name="Flx_Trad" localSheetId="0" hidden="1">#REF!</definedName>
    <definedName name="Flx_Trad" localSheetId="1" hidden="1">#REF!</definedName>
    <definedName name="Flx_Trad" hidden="1">#REF!</definedName>
    <definedName name="FLXO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FLXO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FLXO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fresfg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sdfsdfsdf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sdfsdfsdf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sdfsdfsdf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" localSheetId="0" hidden="1">{#N/A,#N/A,FALSE,"REGNSKAPSUTDRAG DIVISJON";#N/A,#N/A,FALSE,"Nøkkeltall"}</definedName>
    <definedName name="g" localSheetId="1" hidden="1">{#N/A,#N/A,FALSE,"REGNSKAPSUTDRAG DIVISJON";#N/A,#N/A,FALSE,"Nøkkeltall"}</definedName>
    <definedName name="g" hidden="1">{#N/A,#N/A,FALSE,"REGNSKAPSUTDRAG DIVISJON";#N/A,#N/A,FALSE,"Nøkkeltall"}</definedName>
    <definedName name="galo" localSheetId="0" hidden="1">{#N/A,#N/A,FALSE,"Aging Summary";#N/A,#N/A,FALSE,"Ratio Analysis";#N/A,#N/A,FALSE,"Test 120 Day Accts";#N/A,#N/A,FALSE,"Tickmarks"}</definedName>
    <definedName name="galo" localSheetId="1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eração" localSheetId="0" hidden="1">{#N/A,#N/A,FALSE,"ANEXO3 99 ERA";#N/A,#N/A,FALSE,"ANEXO3 99 UBÁ2";#N/A,#N/A,FALSE,"ANEXO3 99 DTU";#N/A,#N/A,FALSE,"ANEXO3 99 RDR";#N/A,#N/A,FALSE,"ANEXO3 99 UBÁ4";#N/A,#N/A,FALSE,"ANEXO3 99 UBÁ6"}</definedName>
    <definedName name="geração" localSheetId="1" hidden="1">{#N/A,#N/A,FALSE,"ANEXO3 99 ERA";#N/A,#N/A,FALSE,"ANEXO3 99 UBÁ2";#N/A,#N/A,FALSE,"ANEXO3 99 DTU";#N/A,#N/A,FALSE,"ANEXO3 99 RDR";#N/A,#N/A,FALSE,"ANEXO3 99 UBÁ4";#N/A,#N/A,FALSE,"ANEXO3 99 UBÁ6"}</definedName>
    <definedName name="geração" hidden="1">{#N/A,#N/A,FALSE,"ANEXO3 99 ERA";#N/A,#N/A,FALSE,"ANEXO3 99 UBÁ2";#N/A,#N/A,FALSE,"ANEXO3 99 DTU";#N/A,#N/A,FALSE,"ANEXO3 99 RDR";#N/A,#N/A,FALSE,"ANEXO3 99 UBÁ4";#N/A,#N/A,FALSE,"ANEXO3 99 UBÁ6"}</definedName>
    <definedName name="gggggggggg" localSheetId="0" hidden="1">#REF!</definedName>
    <definedName name="gggggggggg" localSheetId="1" hidden="1">#REF!</definedName>
    <definedName name="gggggggggg" hidden="1">#REF!</definedName>
    <definedName name="Girokreditering" localSheetId="0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Girokreditering" localSheetId="1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Girokreditering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thyt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thyt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thyt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VSL1" localSheetId="0" hidden="1">Capa!Header1-1 &amp; "." &amp; MAX(1,COUNTA(INDEX(#REF!,MATCH(Capa!Header1-1,#REF!,FALSE)):#REF!))</definedName>
    <definedName name="GVSL1" localSheetId="1" hidden="1">Índice!Header1-1 &amp; "." &amp; MAX(1,COUNTA(INDEX(#REF!,MATCH(Índice!Header1-1,#REF!,FALSE)):#REF!))</definedName>
    <definedName name="GVSL1" hidden="1">[0]!Header1-1 &amp; "." &amp; MAX(1,COUNTA(INDEX(#REF!,MATCH([0]!Header1-1,#REF!,FALSE)):#REF!))</definedName>
    <definedName name="Header1" localSheetId="0" hidden="1">IF(COUNTA(#REF!)=0,0,INDEX(#REF!,MATCH(ROW(#REF!),#REF!,TRUE)))+1</definedName>
    <definedName name="Header1" localSheetId="1" hidden="1">IF(COUNTA(#REF!)=0,0,INDEX(#REF!,MATCH(ROW(#REF!),#REF!,TRUE)))+1</definedName>
    <definedName name="Header1" hidden="1">IF(COUNTA(#REF!)=0,0,INDEX(#REF!,MATCH(ROW(#REF!),#REF!,TRUE)))+1</definedName>
    <definedName name="Header2" localSheetId="0" hidden="1">Capa!Header1-1 &amp; "." &amp; MAX(1,COUNTA(INDEX(#REF!,MATCH(Capa!Header1-1,#REF!,FALSE)):#REF!))</definedName>
    <definedName name="Header2" localSheetId="1" hidden="1">Índice!Header1-1 &amp; "." &amp; MAX(1,COUNTA(INDEX(#REF!,MATCH(Índice!Header1-1,#REF!,FALSE)):#REF!))</definedName>
    <definedName name="Header2" hidden="1">[0]!Header1-1 &amp; "." &amp; MAX(1,COUNTA(INDEX(#REF!,MATCH([0]!Header1-1,#REF!,FALSE)):#REF!))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ola" localSheetId="0" hidden="1">#REF!</definedName>
    <definedName name="hola" localSheetId="1" hidden="1">#REF!</definedName>
    <definedName name="hola" hidden="1">#REF!</definedName>
    <definedName name="hola2" localSheetId="0" hidden="1">#REF!</definedName>
    <definedName name="hola2" localSheetId="1" hidden="1">#REF!</definedName>
    <definedName name="hola2" hidden="1">#REF!</definedName>
    <definedName name="hthj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hj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hj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ML" localSheetId="0" hidden="1">{"'PXR_6500'!$A$1:$I$124"}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0" hidden="1">{"'Índice'!$A$1:$K$49"}</definedName>
    <definedName name="HTML_Control" localSheetId="1" hidden="1">{"'Índice'!$A$1:$K$49"}</definedName>
    <definedName name="HTML_Control" hidden="1">{"'Índice'!$A$1:$K$49"}</definedName>
    <definedName name="HTML_Control_1" localSheetId="0" hidden="1">{"'Índice'!$A$1:$K$49"}</definedName>
    <definedName name="HTML_Control_1" localSheetId="1" hidden="1">{"'Índice'!$A$1:$K$49"}</definedName>
    <definedName name="HTML_Control_1" hidden="1">{"'Índice'!$A$1:$K$49"}</definedName>
    <definedName name="HTML_Control_1_1" localSheetId="0" hidden="1">{"'Índice'!$A$1:$K$49"}</definedName>
    <definedName name="HTML_Control_1_1" localSheetId="1" hidden="1">{"'Índice'!$A$1:$K$49"}</definedName>
    <definedName name="HTML_Control_1_1" hidden="1">{"'Índice'!$A$1:$K$49"}</definedName>
    <definedName name="HTML_Control_1_1_1" localSheetId="0" hidden="1">{"'Índice'!$A$1:$K$49"}</definedName>
    <definedName name="HTML_Control_1_1_1" localSheetId="1" hidden="1">{"'Índice'!$A$1:$K$49"}</definedName>
    <definedName name="HTML_Control_1_1_1" hidden="1">{"'Índice'!$A$1:$K$49"}</definedName>
    <definedName name="HTML_Control_1_1_1_1" localSheetId="0" hidden="1">{"'Índice'!$A$1:$K$49"}</definedName>
    <definedName name="HTML_Control_1_1_1_1" localSheetId="1" hidden="1">{"'Índice'!$A$1:$K$49"}</definedName>
    <definedName name="HTML_Control_1_1_1_1" hidden="1">{"'Índice'!$A$1:$K$49"}</definedName>
    <definedName name="HTML_Control_1_1_2" localSheetId="0" hidden="1">{"'Índice'!$A$1:$K$49"}</definedName>
    <definedName name="HTML_Control_1_1_2" localSheetId="1" hidden="1">{"'Índice'!$A$1:$K$49"}</definedName>
    <definedName name="HTML_Control_1_1_2" hidden="1">{"'Índice'!$A$1:$K$49"}</definedName>
    <definedName name="HTML_Control_1_2" localSheetId="0" hidden="1">{"'Índice'!$A$1:$K$49"}</definedName>
    <definedName name="HTML_Control_1_2" localSheetId="1" hidden="1">{"'Índice'!$A$1:$K$49"}</definedName>
    <definedName name="HTML_Control_1_2" hidden="1">{"'Índice'!$A$1:$K$49"}</definedName>
    <definedName name="HTML_Control_1_2_1" localSheetId="0" hidden="1">{"'Índice'!$A$1:$K$49"}</definedName>
    <definedName name="HTML_Control_1_2_1" localSheetId="1" hidden="1">{"'Índice'!$A$1:$K$49"}</definedName>
    <definedName name="HTML_Control_1_2_1" hidden="1">{"'Índice'!$A$1:$K$49"}</definedName>
    <definedName name="HTML_Control_1_3" localSheetId="0" hidden="1">{"'Índice'!$A$1:$K$49"}</definedName>
    <definedName name="HTML_Control_1_3" localSheetId="1" hidden="1">{"'Índice'!$A$1:$K$49"}</definedName>
    <definedName name="HTML_Control_1_3" hidden="1">{"'Índice'!$A$1:$K$49"}</definedName>
    <definedName name="HTML_Control_1_3_1" localSheetId="0" hidden="1">{"'Índice'!$A$1:$K$49"}</definedName>
    <definedName name="HTML_Control_1_3_1" localSheetId="1" hidden="1">{"'Índice'!$A$1:$K$49"}</definedName>
    <definedName name="HTML_Control_1_3_1" hidden="1">{"'Índice'!$A$1:$K$49"}</definedName>
    <definedName name="HTML_Control_1_4" localSheetId="0" hidden="1">{"'Índice'!$A$1:$K$49"}</definedName>
    <definedName name="HTML_Control_1_4" localSheetId="1" hidden="1">{"'Índice'!$A$1:$K$49"}</definedName>
    <definedName name="HTML_Control_1_4" hidden="1">{"'Índice'!$A$1:$K$49"}</definedName>
    <definedName name="HTML_Control_1_5" localSheetId="0" hidden="1">{"'Índice'!$A$1:$K$49"}</definedName>
    <definedName name="HTML_Control_1_5" localSheetId="1" hidden="1">{"'Índice'!$A$1:$K$49"}</definedName>
    <definedName name="HTML_Control_1_5" hidden="1">{"'Índice'!$A$1:$K$49"}</definedName>
    <definedName name="HTML_Control_2" localSheetId="0" hidden="1">{"'Índice'!$A$1:$K$49"}</definedName>
    <definedName name="HTML_Control_2" localSheetId="1" hidden="1">{"'Índice'!$A$1:$K$49"}</definedName>
    <definedName name="HTML_Control_2" hidden="1">{"'Índice'!$A$1:$K$49"}</definedName>
    <definedName name="HTML_Control_2_1" localSheetId="0" hidden="1">{"'Índice'!$A$1:$K$49"}</definedName>
    <definedName name="HTML_Control_2_1" localSheetId="1" hidden="1">{"'Índice'!$A$1:$K$49"}</definedName>
    <definedName name="HTML_Control_2_1" hidden="1">{"'Índice'!$A$1:$K$49"}</definedName>
    <definedName name="HTML_Control_3" localSheetId="0" hidden="1">{"'Índice'!$A$1:$K$49"}</definedName>
    <definedName name="HTML_Control_3" localSheetId="1" hidden="1">{"'Índice'!$A$1:$K$49"}</definedName>
    <definedName name="HTML_Control_3" hidden="1">{"'Índice'!$A$1:$K$49"}</definedName>
    <definedName name="HTML_Control_3_1" localSheetId="0" hidden="1">{"'Índice'!$A$1:$K$49"}</definedName>
    <definedName name="HTML_Control_3_1" localSheetId="1" hidden="1">{"'Índice'!$A$1:$K$49"}</definedName>
    <definedName name="HTML_Control_3_1" hidden="1">{"'Índice'!$A$1:$K$49"}</definedName>
    <definedName name="HTML_Control_4" localSheetId="0" hidden="1">{"'Índice'!$A$1:$K$49"}</definedName>
    <definedName name="HTML_Control_4" localSheetId="1" hidden="1">{"'Índice'!$A$1:$K$49"}</definedName>
    <definedName name="HTML_Control_4" hidden="1">{"'Índice'!$A$1:$K$49"}</definedName>
    <definedName name="HTML_Control_5" localSheetId="0" hidden="1">{"'Índice'!$A$1:$K$49"}</definedName>
    <definedName name="HTML_Control_5" localSheetId="1" hidden="1">{"'Índice'!$A$1:$K$49"}</definedName>
    <definedName name="HTML_Control_5" hidden="1">{"'Índice'!$A$1:$K$49"}</definedName>
    <definedName name="HTML_Description" hidden="1">""</definedName>
    <definedName name="HTML_Email" hidden="1">""</definedName>
    <definedName name="HTML_Header" hidden="1">"Índice"</definedName>
    <definedName name="HTML_LastUpdate" hidden="1">"12/08/1999"</definedName>
    <definedName name="HTML_LineAfter" hidden="1">FALSE</definedName>
    <definedName name="HTML_LineBefore" hidden="1">FALSE</definedName>
    <definedName name="HTML_Name" hidden="1">"Rodovia das Cataratas"</definedName>
    <definedName name="HTML_OBDlg2" hidden="1">TRUE</definedName>
    <definedName name="HTML_OBDlg4" hidden="1">TRUE</definedName>
    <definedName name="HTML_OS" hidden="1">0</definedName>
    <definedName name="HTML_PathFile" hidden="1">"\\Server_1\sig\07 Julho\Informe\MeuHTML.htm"</definedName>
    <definedName name="HTML_PathFileMac" hidden="1">"Macintosh HD:HomePageStuff:New_Home_Page:datafile:histret.html"</definedName>
    <definedName name="HTML_Title" hidden="1">"Gerência de Administração e Controle de Gestão"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va" localSheetId="0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hva" localSheetId="1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hva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hxgasygxbiuxhio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hxgasygxbiuxhio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hxgasygxbiuxhio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I8O" localSheetId="0" hidden="1">{#N/A,#N/A,FALSE,"JUN";#N/A,#N/A,FALSE,"JUL"}</definedName>
    <definedName name="I8O" localSheetId="1" hidden="1">{#N/A,#N/A,FALSE,"JUN";#N/A,#N/A,FALSE,"JUL"}</definedName>
    <definedName name="I8O" hidden="1">{#N/A,#N/A,FALSE,"JUN";#N/A,#N/A,FALSE,"JUL"}</definedName>
    <definedName name="I9O" localSheetId="0" hidden="1">{#N/A,#N/A,FALSE,"JUN";#N/A,#N/A,FALSE,"JUL"}</definedName>
    <definedName name="I9O" localSheetId="1" hidden="1">{#N/A,#N/A,FALSE,"JUN";#N/A,#N/A,FALSE,"JUL"}</definedName>
    <definedName name="I9O" hidden="1">{#N/A,#N/A,FALSE,"JUN";#N/A,#N/A,FALSE,"JUL"}</definedName>
    <definedName name="II" localSheetId="0" hidden="1">{#N/A,#N/A,FALSE,"JUN";#N/A,#N/A,FALSE,"JUL"}</definedName>
    <definedName name="II" localSheetId="1" hidden="1">{#N/A,#N/A,FALSE,"JUN";#N/A,#N/A,FALSE,"JUL"}</definedName>
    <definedName name="II" hidden="1">{#N/A,#N/A,FALSE,"JUN";#N/A,#N/A,FALSE,"JUL"}</definedName>
    <definedName name="iLUMINAÇÃO" localSheetId="0" hidden="1">{#N/A,#N/A,FALSE,"ANEXO3 99 ERA";#N/A,#N/A,FALSE,"ANEXO3 99 UBÁ2";#N/A,#N/A,FALSE,"ANEXO3 99 DTU";#N/A,#N/A,FALSE,"ANEXO3 99 RDR";#N/A,#N/A,FALSE,"ANEXO3 99 UBÁ4";#N/A,#N/A,FALSE,"ANEXO3 99 UBÁ6"}</definedName>
    <definedName name="iLUMINAÇÃO" localSheetId="1" hidden="1">{#N/A,#N/A,FALSE,"ANEXO3 99 ERA";#N/A,#N/A,FALSE,"ANEXO3 99 UBÁ2";#N/A,#N/A,FALSE,"ANEXO3 99 DTU";#N/A,#N/A,FALSE,"ANEXO3 99 RDR";#N/A,#N/A,FALSE,"ANEXO3 99 UBÁ4";#N/A,#N/A,FALSE,"ANEXO3 99 UBÁ6"}</definedName>
    <definedName name="iLUMINAÇÃO" hidden="1">{#N/A,#N/A,FALSE,"ANEXO3 99 ERA";#N/A,#N/A,FALSE,"ANEXO3 99 UBÁ2";#N/A,#N/A,FALSE,"ANEXO3 99 DTU";#N/A,#N/A,FALSE,"ANEXO3 99 RDR";#N/A,#N/A,FALSE,"ANEXO3 99 UBÁ4";#N/A,#N/A,FALSE,"ANEXO3 99 UBÁ6"}</definedName>
    <definedName name="INCOME_PTE" localSheetId="0" hidden="1">{#N/A,#N/A,FALSE,"JUN";#N/A,#N/A,FALSE,"JUL"}</definedName>
    <definedName name="INCOME_PTE" localSheetId="1" hidden="1">{#N/A,#N/A,FALSE,"JUN";#N/A,#N/A,FALSE,"JUL"}</definedName>
    <definedName name="INCOME_PTE" hidden="1">{#N/A,#N/A,FALSE,"JUN";#N/A,#N/A,FALSE,"JUL"}</definedName>
    <definedName name="Inf.G_Flor" localSheetId="0" hidden="1">#REF!</definedName>
    <definedName name="Inf.G_Flor" localSheetId="1" hidden="1">#REF!</definedName>
    <definedName name="Inf.G_Flor" hidden="1">#REF!</definedName>
    <definedName name="Inf.G_Trad" localSheetId="0" hidden="1">#REF!</definedName>
    <definedName name="Inf.G_Trad" localSheetId="1" hidden="1">#REF!</definedName>
    <definedName name="Inf.G_Trad" hidden="1">#REF!</definedName>
    <definedName name="Inflació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EST" hidden="1">"c5624"</definedName>
    <definedName name="IQ_BV_EST_CIQ" hidden="1">"c4737"</definedName>
    <definedName name="IQ_BV_EST_REUT" hidden="1">"c5403"</definedName>
    <definedName name="IQ_BV_HIGH_EST" hidden="1">"c5626"</definedName>
    <definedName name="IQ_BV_HIGH_EST_CIQ" hidden="1">"c4739"</definedName>
    <definedName name="IQ_BV_HIGH_EST_REUT" hidden="1">"c5405"</definedName>
    <definedName name="IQ_BV_LOW_EST" hidden="1">"c5627"</definedName>
    <definedName name="IQ_BV_LOW_EST_CIQ" hidden="1">"c4740"</definedName>
    <definedName name="IQ_BV_LOW_EST_REUT" hidden="1">"c5406"</definedName>
    <definedName name="IQ_BV_MEDIAN_EST" hidden="1">"c5625"</definedName>
    <definedName name="IQ_BV_MEDIAN_EST_CIQ" hidden="1">"c4738"</definedName>
    <definedName name="IQ_BV_MEDIAN_EST_REUT" hidden="1">"c5404"</definedName>
    <definedName name="IQ_BV_NUM_EST" hidden="1">"c5628"</definedName>
    <definedName name="IQ_BV_NUM_EST_CIQ" hidden="1">"c4741"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REUT" hidden="1">"c5477"</definedName>
    <definedName name="IQ_BV_SHARE_EST" hidden="1">"c3541"</definedName>
    <definedName name="IQ_BV_SHARE_EST_CIQ" hidden="1">"c3800"</definedName>
    <definedName name="IQ_BV_SHARE_EST_REUT" hidden="1">"c5439"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TDDEV_EST" hidden="1">"c5629"</definedName>
    <definedName name="IQ_BV_STDDEV_EST_CIQ" hidden="1">"c4742"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EST_REUT" hidden="1">"c3969"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NUM_EST" hidden="1">"c3521"</definedName>
    <definedName name="IQ_CAPEX_NUM_EST_CIQ" hidden="1">"c3811"</definedName>
    <definedName name="IQ_CAPEX_NUM_EST_REUT" hidden="1">"c3973"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ACT_OR_EST_REUT" hidden="1">"c5463"</definedName>
    <definedName name="IQ_CFPS_EST" hidden="1">"c1667"</definedName>
    <definedName name="IQ_CFPS_EST_CIQ" hidden="1">"c3675"</definedName>
    <definedName name="IQ_CFPS_EST_REUT" hidden="1">"c3844"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EST_REUT" hidden="1">"c3847"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NUM_EST" hidden="1">"c1671"</definedName>
    <definedName name="IQ_CFPS_NUM_EST_CIQ" hidden="1">"c3679"</definedName>
    <definedName name="IQ_CFPS_NUM_EST_REUT" hidden="1">"c3848"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CIQ" hidden="1">"c3682"</definedName>
    <definedName name="IQ_DPS_EST_REUT" hidden="1">"c3851"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EST_REUT" hidden="1">"c3853"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EST_REUT" hidden="1">"c3854"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NUM_EST" hidden="1">"c1678"</definedName>
    <definedName name="IQ_DPS_NUM_EST_CIQ" hidden="1">"c3686"</definedName>
    <definedName name="IQ_DPS_NUM_EST_REUT" hidden="1">"c3855"</definedName>
    <definedName name="IQ_DPS_STDDEV_EST" hidden="1">"c1679"</definedName>
    <definedName name="IQ_DPS_STDDEV_EST_CIQ" hidden="1">"c3687"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NUM_EST" hidden="1">"c1685"</definedName>
    <definedName name="IQ_EBIT_NUM_EST_CIQ" hidden="1">"c4678"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CIQ" hidden="1">"c4994"</definedName>
    <definedName name="IQ_EPS_EST_REUT" hidden="1">"c5453"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REUT" hidden="1">"c3843"</definedName>
    <definedName name="IQ_EST_ACT_FFO_SHARE" hidden="1">"c4407"</definedName>
    <definedName name="IQ_EST_ACT_FFO_SHARE_CIQ" hidden="1">"c4932"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CIQ" hidden="1">"c3666"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REUT" hidden="1">"c5434"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DIFF_REUT" hidden="1">"c3894"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"c3705"</definedName>
    <definedName name="IQ_EST_FFO_GROWTH_1YR_REUT" hidden="1">"c3874"</definedName>
    <definedName name="IQ_EST_FFO_GROWTH_2YR" hidden="1">"c1771"</definedName>
    <definedName name="IQ_EST_FFO_GROWTH_2YR_CIQ" hidden="1">"c3706"</definedName>
    <definedName name="IQ_EST_FFO_GROWTH_2YR_REUT" hidden="1">"c3875"</definedName>
    <definedName name="IQ_EST_FFO_GROWTH_Q_1YR" hidden="1">"c1772"</definedName>
    <definedName name="IQ_EST_FFO_GROWTH_Q_1YR_CIQ" hidden="1">"c3707"</definedName>
    <definedName name="IQ_EST_FFO_GROWTH_Q_1YR_REUT" hidden="1">"c3876"</definedName>
    <definedName name="IQ_EST_FFO_SEQ_GROWTH_Q" hidden="1">"c1773"</definedName>
    <definedName name="IQ_EST_FFO_SEQ_GROWTH_Q_CIQ" hidden="1">"c3708"</definedName>
    <definedName name="IQ_EST_FFO_SEQ_GROWTH_Q_REUT" hidden="1">"c3877"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DIFF_REUT" hidden="1">"c5423"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DIFF_REUT" hidden="1">"c3886"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"assign"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CIQ" hidden="1">"c3672"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41171.0144444444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CIQ" hidden="1">"c4702"</definedName>
    <definedName name="IQ_NI_EST_REUT" hidden="1">"c5368"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EST_REUT" hidden="1">"c5371"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39476.0172685185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"iQShowHalfAnnual"</definedName>
    <definedName name="IS" localSheetId="0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IS" localSheetId="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IS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isaac" hidden="1">[20]Detail!#REF!</definedName>
    <definedName name="IsColHidden" hidden="1">FALSE</definedName>
    <definedName name="IsLTMColHidden" hidden="1">FALSE</definedName>
    <definedName name="J" localSheetId="0" hidden="1">#REF!</definedName>
    <definedName name="J" localSheetId="1" hidden="1">#REF!</definedName>
    <definedName name="J" hidden="1">#REF!</definedName>
    <definedName name="Jan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Ja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Ja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JANNN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ANNN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ANNN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jasfjasfjalfl" hidden="1">'[21]CONSSID12-96'!#REF!</definedName>
    <definedName name="jazz" localSheetId="0" hidden="1">{#N/A,#N/A,FALSE,"Spain MKT";#N/A,#N/A,FALSE,"Assumptions";#N/A,#N/A,FALSE,"Adve";#N/A,#N/A,FALSE,"E-Commerce";#N/A,#N/A,FALSE,"Opex";#N/A,#N/A,FALSE,"P&amp;L";#N/A,#N/A,FALSE,"FCF &amp; DCF"}</definedName>
    <definedName name="jazz" localSheetId="1" hidden="1">{#N/A,#N/A,FALSE,"Spain MKT";#N/A,#N/A,FALSE,"Assumptions";#N/A,#N/A,FALSE,"Adve";#N/A,#N/A,FALSE,"E-Commerce";#N/A,#N/A,FALSE,"Opex";#N/A,#N/A,FALSE,"P&amp;L";#N/A,#N/A,FALSE,"FCF &amp; DCF"}</definedName>
    <definedName name="jazz" hidden="1">{#N/A,#N/A,FALSE,"Spain MKT";#N/A,#N/A,FALSE,"Assumptions";#N/A,#N/A,FALSE,"Adve";#N/A,#N/A,FALSE,"E-Commerce";#N/A,#N/A,FALSE,"Opex";#N/A,#N/A,FALSE,"P&amp;L";#N/A,#N/A,FALSE,"FCF &amp; DCF"}</definedName>
    <definedName name="jazz2" localSheetId="0" hidden="1">{#N/A,#N/A,FALSE,"Spain MKT";#N/A,#N/A,FALSE,"Assumptions";#N/A,#N/A,FALSE,"Adve";#N/A,#N/A,FALSE,"E-Commerce";#N/A,#N/A,FALSE,"Opex";#N/A,#N/A,FALSE,"P&amp;L";#N/A,#N/A,FALSE,"FCF &amp; DCF"}</definedName>
    <definedName name="jazz2" localSheetId="1" hidden="1">{#N/A,#N/A,FALSE,"Spain MKT";#N/A,#N/A,FALSE,"Assumptions";#N/A,#N/A,FALSE,"Adve";#N/A,#N/A,FALSE,"E-Commerce";#N/A,#N/A,FALSE,"Opex";#N/A,#N/A,FALSE,"P&amp;L";#N/A,#N/A,FALSE,"FCF &amp; DCF"}</definedName>
    <definedName name="jazz2" hidden="1">{#N/A,#N/A,FALSE,"Spain MKT";#N/A,#N/A,FALSE,"Assumptions";#N/A,#N/A,FALSE,"Adve";#N/A,#N/A,FALSE,"E-Commerce";#N/A,#N/A,FALSE,"Opex";#N/A,#N/A,FALSE,"P&amp;L";#N/A,#N/A,FALSE,"FCF &amp; DCF"}</definedName>
    <definedName name="jdjdjd" localSheetId="0" hidden="1">{"desglose domestico unidades",#N/A,FALSE,"Margen";"desglose exportacion unidades",#N/A,FALSE,"Margen";"Desglose domestico ventas",#N/A,FALSE,"Margen";"desglose exportacion ventas",#N/A,FALSE,"Margen";"desglose domestico costo",#N/A,FALSE,"Margen";"desglose exportacion costo",#N/A,FALSE,"Margen";"desglose domestico margen",#N/A,FALSE,"Margen";"desglose exportacion margen",#N/A,FALSE,"Margen";"desglose domestico margen %",#N/A,FALSE,"Margen";"desglose exportacion margen %",#N/A,FALSE,"Margen";"Resumen unidades",#N/A,FALSE,"Margen";"resumen ventas",#N/A,FALSE,"Margen";"resumen costo",#N/A,FALSE,"Margen";"resumen margen",#N/A,FALSE,"Margen";"resumen margen %",#N/A,FALSE,"Margen";"desglose domestico precio",#N/A,FALSE,"Margen";"desglose exportacion precio",#N/A,FALSE,"Margen";"desglose dom costo unit",#N/A,FALSE,"Margen";"desglose exp costo unit",#N/A,FALSE,"Margen";"desglose dom precio dlls",#N/A,FALSE,"Margen";"desglose exp precio dlls",#N/A,FALSE,"Margen";"costo dom unit dlls",#N/A,FALSE,"Margen";"costo exp unit dlls",#N/A,FALSE,"Margen"}</definedName>
    <definedName name="jdjdjd" localSheetId="1" hidden="1">{"desglose domestico unidades",#N/A,FALSE,"Margen";"desglose exportacion unidades",#N/A,FALSE,"Margen";"Desglose domestico ventas",#N/A,FALSE,"Margen";"desglose exportacion ventas",#N/A,FALSE,"Margen";"desglose domestico costo",#N/A,FALSE,"Margen";"desglose exportacion costo",#N/A,FALSE,"Margen";"desglose domestico margen",#N/A,FALSE,"Margen";"desglose exportacion margen",#N/A,FALSE,"Margen";"desglose domestico margen %",#N/A,FALSE,"Margen";"desglose exportacion margen %",#N/A,FALSE,"Margen";"Resumen unidades",#N/A,FALSE,"Margen";"resumen ventas",#N/A,FALSE,"Margen";"resumen costo",#N/A,FALSE,"Margen";"resumen margen",#N/A,FALSE,"Margen";"resumen margen %",#N/A,FALSE,"Margen";"desglose domestico precio",#N/A,FALSE,"Margen";"desglose exportacion precio",#N/A,FALSE,"Margen";"desglose dom costo unit",#N/A,FALSE,"Margen";"desglose exp costo unit",#N/A,FALSE,"Margen";"desglose dom precio dlls",#N/A,FALSE,"Margen";"desglose exp precio dlls",#N/A,FALSE,"Margen";"costo dom unit dlls",#N/A,FALSE,"Margen";"costo exp unit dlls",#N/A,FALSE,"Margen"}</definedName>
    <definedName name="jdjdjd" hidden="1">{"desglose domestico unidades",#N/A,FALSE,"Margen";"desglose exportacion unidades",#N/A,FALSE,"Margen";"Desglose domestico ventas",#N/A,FALSE,"Margen";"desglose exportacion ventas",#N/A,FALSE,"Margen";"desglose domestico costo",#N/A,FALSE,"Margen";"desglose exportacion costo",#N/A,FALSE,"Margen";"desglose domestico margen",#N/A,FALSE,"Margen";"desglose exportacion margen",#N/A,FALSE,"Margen";"desglose domestico margen %",#N/A,FALSE,"Margen";"desglose exportacion margen %",#N/A,FALSE,"Margen";"Resumen unidades",#N/A,FALSE,"Margen";"resumen ventas",#N/A,FALSE,"Margen";"resumen costo",#N/A,FALSE,"Margen";"resumen margen",#N/A,FALSE,"Margen";"resumen margen %",#N/A,FALSE,"Margen";"desglose domestico precio",#N/A,FALSE,"Margen";"desglose exportacion precio",#N/A,FALSE,"Margen";"desglose dom costo unit",#N/A,FALSE,"Margen";"desglose exp costo unit",#N/A,FALSE,"Margen";"desglose dom precio dlls",#N/A,FALSE,"Margen";"desglose exp precio dlls",#N/A,FALSE,"Margen";"costo dom unit dlls",#N/A,FALSE,"Margen";"costo exp unit dlls",#N/A,FALSE,"Margen"}</definedName>
    <definedName name="jh" localSheetId="0" hidden="1">{#N/A,#N/A,FALSE,"CreditStat";#N/A,#N/A,FALSE,"SPbrkup";#N/A,#N/A,FALSE,"MerSPsyn";#N/A,#N/A,FALSE,"MerSPwKCsyn";#N/A,#N/A,FALSE,"MerSPwKCsyn (2)";#N/A,#N/A,FALSE,"CreditStat (2)"}</definedName>
    <definedName name="jh" localSheetId="1" hidden="1">{#N/A,#N/A,FALSE,"CreditStat";#N/A,#N/A,FALSE,"SPbrkup";#N/A,#N/A,FALSE,"MerSPsyn";#N/A,#N/A,FALSE,"MerSPwKCsyn";#N/A,#N/A,FALSE,"MerSPwKCsyn (2)";#N/A,#N/A,FALSE,"CreditStat (2)"}</definedName>
    <definedName name="jh" hidden="1">{#N/A,#N/A,FALSE,"CreditStat";#N/A,#N/A,FALSE,"SPbrkup";#N/A,#N/A,FALSE,"MerSPsyn";#N/A,#N/A,FALSE,"MerSPwKCsyn";#N/A,#N/A,FALSE,"MerSPwKCsyn (2)";#N/A,#N/A,FALSE,"CreditStat (2)"}</definedName>
    <definedName name="jjjj" localSheetId="0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jjjj" localSheetId="1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jjjj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jjkh" localSheetId="0" hidden="1">{#N/A,#N/A,FALSE,"FFCXOUT3"}</definedName>
    <definedName name="jjkh" localSheetId="1" hidden="1">{#N/A,#N/A,FALSE,"FFCXOUT3"}</definedName>
    <definedName name="jjkh" hidden="1">{#N/A,#N/A,FALSE,"FFCXOUT3"}</definedName>
    <definedName name="Jr" localSheetId="0" hidden="1">{#N/A,#N/A,FALSE,"Aging Summary";#N/A,#N/A,FALSE,"Ratio Analysis";#N/A,#N/A,FALSE,"Test 120 Day Accts";#N/A,#N/A,FALSE,"Tickmarks"}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JU" localSheetId="0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JUJU" localSheetId="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JUJU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k" localSheetId="0" hidden="1">#REF!</definedName>
    <definedName name="k" localSheetId="1" hidden="1">#REF!</definedName>
    <definedName name="k" hidden="1">#REF!</definedName>
    <definedName name="KDFJA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DFJA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DFJA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dkdkdk" localSheetId="0" hidden="1">{"ERMES",#N/A,FALSE,"RESUMEN";"ERACUM",#N/A,FALSE,"RESUMEN";"BG",#N/A,FALSE,"RESUMEN";"ERMES",#N/A,FALSE,"SABANAS";"ERACUM",#N/A,FALSE,"SABANAS";"BG",#N/A,FALSE,"SABANAS";"fadsa",#N/A,FALSE,"FADSA";"supsa",#N/A,FALSE,"SUPSA";"crolls",#N/A,FALSE,"CROLLS";"vicomsa",#N/A,FALSE,"VICOMSA";"viplasticos",#N/A,FALSE,"VIPLASTICOS";"vitsa",#N/A,FALSE,"VITSA";"elim",#N/A,FALSE,"ELIM"}</definedName>
    <definedName name="kdkdkdk" localSheetId="1" hidden="1">{"ERMES",#N/A,FALSE,"RESUMEN";"ERACUM",#N/A,FALSE,"RESUMEN";"BG",#N/A,FALSE,"RESUMEN";"ERMES",#N/A,FALSE,"SABANAS";"ERACUM",#N/A,FALSE,"SABANAS";"BG",#N/A,FALSE,"SABANAS";"fadsa",#N/A,FALSE,"FADSA";"supsa",#N/A,FALSE,"SUPSA";"crolls",#N/A,FALSE,"CROLLS";"vicomsa",#N/A,FALSE,"VICOMSA";"viplasticos",#N/A,FALSE,"VIPLASTICOS";"vitsa",#N/A,FALSE,"VITSA";"elim",#N/A,FALSE,"ELIM"}</definedName>
    <definedName name="kdkdkdk" hidden="1">{"ERMES",#N/A,FALSE,"RESUMEN";"ERACUM",#N/A,FALSE,"RESUMEN";"BG",#N/A,FALSE,"RESUMEN";"ERMES",#N/A,FALSE,"SABANAS";"ERACUM",#N/A,FALSE,"SABANAS";"BG",#N/A,FALSE,"SABANAS";"fadsa",#N/A,FALSE,"FADSA";"supsa",#N/A,FALSE,"SUPSA";"crolls",#N/A,FALSE,"CROLLS";"vicomsa",#N/A,FALSE,"VICOMSA";"viplasticos",#N/A,FALSE,"VIPLASTICOS";"vitsa",#N/A,FALSE,"VITSA";"elim",#N/A,FALSE,"ELIM"}</definedName>
    <definedName name="kf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jhkjh" localSheetId="0" hidden="1">{#N/A,#N/A,FALSE,"ORIX CSC"}</definedName>
    <definedName name="kjhkjh" localSheetId="1" hidden="1">{#N/A,#N/A,FALSE,"ORIX CSC"}</definedName>
    <definedName name="kjhkjh" hidden="1">{#N/A,#N/A,FALSE,"ORIX CSC"}</definedName>
    <definedName name="kjhkjlnnoj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jhkjlnnoj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jhkjlnnoj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jkhjkh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hjkh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hjk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loklk" localSheetId="0" hidden="1">{#N/A,#N/A,TRUE,"Produção";#N/A,#N/A,TRUE,"ETA";#N/A,#N/A,TRUE,"balÁgua";#N/A,#N/A,TRUE,"E.T.E";#N/A,#N/A,TRUE,"balEfluente";#N/A,#N/A,TRUE,"ETE";#N/A,#N/A,TRUE,"Graf_ETE";#N/A,#N/A,TRUE,"Org";#N/A,#N/A,TRUE,"M_ambiente";#N/A,#N/A,TRUE,"Desmi";#N/A,#N/A,TRUE,"SAAC";#N/A,#N/A,TRUE,"Compressor";#N/A,#N/A,TRUE,"Vapor";#N/A,#N/A,TRUE,"Calculo Gcal";#N/A,#N/A,TRUE,"Utilização";#N/A,#N/A,TRUE,"Padrões (2)";#N/A,#N/A,TRUE,"balvapor";#N/A,#N/A,TRUE,"oleo";#N/A,#N/A,TRUE,"ocorrencias";#N/A,#N/A,TRUE,"E.Elétrica";#N/A,#N/A,TRUE,"índices";#N/A,#N/A,TRUE,"balEnergia";#N/A,#N/A,TRUE,"custos";#N/A,#N/A,TRUE,"S.S";#N/A,#N/A,TRUE,"DESCRIC";#N/A,#N/A,TRUE,"horas";#N/A,#N/A,TRUE,"TempoGraf";#N/A,#N/A,TRUE,"R0A"}</definedName>
    <definedName name="kloklk" localSheetId="1" hidden="1">{#N/A,#N/A,TRUE,"Produção";#N/A,#N/A,TRUE,"ETA";#N/A,#N/A,TRUE,"balÁgua";#N/A,#N/A,TRUE,"E.T.E";#N/A,#N/A,TRUE,"balEfluente";#N/A,#N/A,TRUE,"ETE";#N/A,#N/A,TRUE,"Graf_ETE";#N/A,#N/A,TRUE,"Org";#N/A,#N/A,TRUE,"M_ambiente";#N/A,#N/A,TRUE,"Desmi";#N/A,#N/A,TRUE,"SAAC";#N/A,#N/A,TRUE,"Compressor";#N/A,#N/A,TRUE,"Vapor";#N/A,#N/A,TRUE,"Calculo Gcal";#N/A,#N/A,TRUE,"Utilização";#N/A,#N/A,TRUE,"Padrões (2)";#N/A,#N/A,TRUE,"balvapor";#N/A,#N/A,TRUE,"oleo";#N/A,#N/A,TRUE,"ocorrencias";#N/A,#N/A,TRUE,"E.Elétrica";#N/A,#N/A,TRUE,"índices";#N/A,#N/A,TRUE,"balEnergia";#N/A,#N/A,TRUE,"custos";#N/A,#N/A,TRUE,"S.S";#N/A,#N/A,TRUE,"DESCRIC";#N/A,#N/A,TRUE,"horas";#N/A,#N/A,TRUE,"TempoGraf";#N/A,#N/A,TRUE,"R0A"}</definedName>
    <definedName name="kloklk" hidden="1">{#N/A,#N/A,TRUE,"Produção";#N/A,#N/A,TRUE,"ETA";#N/A,#N/A,TRUE,"balÁgua";#N/A,#N/A,TRUE,"E.T.E";#N/A,#N/A,TRUE,"balEfluente";#N/A,#N/A,TRUE,"ETE";#N/A,#N/A,TRUE,"Graf_ETE";#N/A,#N/A,TRUE,"Org";#N/A,#N/A,TRUE,"M_ambiente";#N/A,#N/A,TRUE,"Desmi";#N/A,#N/A,TRUE,"SAAC";#N/A,#N/A,TRUE,"Compressor";#N/A,#N/A,TRUE,"Vapor";#N/A,#N/A,TRUE,"Calculo Gcal";#N/A,#N/A,TRUE,"Utilização";#N/A,#N/A,TRUE,"Padrões (2)";#N/A,#N/A,TRUE,"balvapor";#N/A,#N/A,TRUE,"oleo";#N/A,#N/A,TRUE,"ocorrencias";#N/A,#N/A,TRUE,"E.Elétrica";#N/A,#N/A,TRUE,"índices";#N/A,#N/A,TRUE,"balEnergia";#N/A,#N/A,TRUE,"custos";#N/A,#N/A,TRUE,"S.S";#N/A,#N/A,TRUE,"DESCRIC";#N/A,#N/A,TRUE,"horas";#N/A,#N/A,TRUE,"TempoGraf";#N/A,#N/A,TRUE,"R0A"}</definedName>
    <definedName name="Leste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imcount" hidden="1">1</definedName>
    <definedName name="ListOffset" hidden="1">1</definedName>
    <definedName name="lkjlj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kjlj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kjlj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l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LL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LLLL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LLLL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M" localSheetId="0" hidden="1">#REF!</definedName>
    <definedName name="M" localSheetId="1" hidden="1">#REF!</definedName>
    <definedName name="M" hidden="1">#REF!</definedName>
    <definedName name="M_PlaceofPath" hidden="1">"F:\CMOTZ\excel\ati\ATI_VDF.XLS"</definedName>
    <definedName name="MAPA" localSheetId="0" hidden="1">#REF!</definedName>
    <definedName name="MAPA" localSheetId="1" hidden="1">#REF!</definedName>
    <definedName name="MAPA" hidden="1">#REF!</definedName>
    <definedName name="Marcio_1" localSheetId="0" hidden="1">Capa!Header1-1 &amp; "." &amp; MAX(1,COUNTA(INDEX(#REF!,MATCH(Capa!Header1-1,#REF!,FALSE)):#REF!))</definedName>
    <definedName name="Marcio_1" localSheetId="1" hidden="1">Índice!Header1-1 &amp; "." &amp; MAX(1,COUNTA(INDEX(#REF!,MATCH(Índice!Header1-1,#REF!,FALSE)):#REF!))</definedName>
    <definedName name="Marcio_1" hidden="1">[0]!Header1-1 &amp; "." &amp; MAX(1,COUNTA(INDEX(#REF!,MATCH([0]!Header1-1,#REF!,FALSE)):#REF!))</definedName>
    <definedName name="Marcio_2" localSheetId="0" hidden="1">Capa!Header1-1 &amp; "." &amp; MAX(1,COUNTA(INDEX(#REF!,MATCH(Capa!Header1-1,#REF!,FALSE)):#REF!))</definedName>
    <definedName name="Marcio_2" localSheetId="1" hidden="1">Índice!Header1-1 &amp; "." &amp; MAX(1,COUNTA(INDEX(#REF!,MATCH(Índice!Header1-1,#REF!,FALSE)):#REF!))</definedName>
    <definedName name="Marcio_2" hidden="1">[0]!Header1-1 &amp; "." &amp; MAX(1,COUNTA(INDEX(#REF!,MATCH([0]!Header1-1,#REF!,FALSE)):#REF!))</definedName>
    <definedName name="Marcio_3" localSheetId="0" hidden="1">Capa!Header1-1 &amp; "." &amp; MAX(1,COUNTA(INDEX(#REF!,MATCH(Capa!Header1-1,#REF!,FALSE)):#REF!))</definedName>
    <definedName name="Marcio_3" localSheetId="1" hidden="1">Índice!Header1-1 &amp; "." &amp; MAX(1,COUNTA(INDEX(#REF!,MATCH(Índice!Header1-1,#REF!,FALSE)):#REF!))</definedName>
    <definedName name="Marcio_3" hidden="1">[0]!Header1-1 &amp; "." &amp; MAX(1,COUNTA(INDEX(#REF!,MATCH([0]!Header1-1,#REF!,FALSE)):#REF!))</definedName>
    <definedName name="Marcio_4" localSheetId="0" hidden="1">Capa!Header1-1 &amp; "." &amp; MAX(1,COUNTA(INDEX(#REF!,MATCH(Capa!Header1-1,#REF!,FALSE)):#REF!))</definedName>
    <definedName name="Marcio_4" localSheetId="1" hidden="1">Índice!Header1-1 &amp; "." &amp; MAX(1,COUNTA(INDEX(#REF!,MATCH(Índice!Header1-1,#REF!,FALSE)):#REF!))</definedName>
    <definedName name="Marcio_4" hidden="1">[0]!Header1-1 &amp; "." &amp; MAX(1,COUNTA(INDEX(#REF!,MATCH([0]!Header1-1,#REF!,FALSE)):#REF!))</definedName>
    <definedName name="Marcio_5" localSheetId="0" hidden="1">Capa!Header1-1 &amp; "." &amp; MAX(1,COUNTA(INDEX(#REF!,MATCH(Capa!Header1-1,#REF!,FALSE)):#REF!))</definedName>
    <definedName name="Marcio_5" localSheetId="1" hidden="1">Índice!Header1-1 &amp; "." &amp; MAX(1,COUNTA(INDEX(#REF!,MATCH(Índice!Header1-1,#REF!,FALSE)):#REF!))</definedName>
    <definedName name="Marcio_5" hidden="1">[0]!Header1-1 &amp; "." &amp; MAX(1,COUNTA(INDEX(#REF!,MATCH([0]!Header1-1,#REF!,FALSE)):#REF!))</definedName>
    <definedName name="mASTER" localSheetId="0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mASTER" localSheetId="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mASTER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MC" localSheetId="0" hidden="1">{"Purchase 100 Cash",#N/A,FALSE,"Deal 1";#N/A,#N/A,FALSE,"Deal 1b"}</definedName>
    <definedName name="MC" localSheetId="1" hidden="1">{"Purchase 100 Cash",#N/A,FALSE,"Deal 1";#N/A,#N/A,FALSE,"Deal 1b"}</definedName>
    <definedName name="MC" hidden="1">{"Purchase 100 Cash",#N/A,FALSE,"Deal 1";#N/A,#N/A,FALSE,"Deal 1b"}</definedName>
    <definedName name="Mengo" hidden="1">[2]Graficos!#REF!</definedName>
    <definedName name="merito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rillPrintIt" hidden="1">#N/A</definedName>
    <definedName name="mm" localSheetId="0" hidden="1">#REF!</definedName>
    <definedName name="mm" localSheetId="1" hidden="1">#REF!</definedName>
    <definedName name="mm" hidden="1">#REF!</definedName>
    <definedName name="mmmm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mmmm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mmmm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mmmmm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OBILIZAÇÃO" localSheetId="0" hidden="1">{#N/A,#N/A,FALSE,"Cronograma";#N/A,#N/A,FALSE,"Cronogr. 2"}</definedName>
    <definedName name="MOBILIZAÇÃO" localSheetId="1" hidden="1">{#N/A,#N/A,FALSE,"Cronograma";#N/A,#N/A,FALSE,"Cronogr. 2"}</definedName>
    <definedName name="MOBILIZAÇÃO" hidden="1">{#N/A,#N/A,FALSE,"Cronograma";#N/A,#N/A,FALSE,"Cronogr. 2"}</definedName>
    <definedName name="MOut" localSheetId="0" hidden="1">{"CSC_1",#N/A,FALSE,"CSC Outputs";"CSC_2",#N/A,FALSE,"CSC Outputs"}</definedName>
    <definedName name="MOut" localSheetId="1" hidden="1">{"CSC_1",#N/A,FALSE,"CSC Outputs";"CSC_2",#N/A,FALSE,"CSC Outputs"}</definedName>
    <definedName name="MOut" hidden="1">{"CSC_1",#N/A,FALSE,"CSC Outputs";"CSC_2",#N/A,FALSE,"CSC Outputs"}</definedName>
    <definedName name="MscoInputCell10" localSheetId="0" hidden="1">#REF!</definedName>
    <definedName name="MscoInputCell10" localSheetId="1" hidden="1">#REF!</definedName>
    <definedName name="MscoInputCell10" hidden="1">#REF!</definedName>
    <definedName name="MscoInputCell11" localSheetId="0" hidden="1">#REF!</definedName>
    <definedName name="MscoInputCell11" localSheetId="1" hidden="1">#REF!</definedName>
    <definedName name="MscoInputCell11" hidden="1">#REF!</definedName>
    <definedName name="MscoInputCell12" localSheetId="0" hidden="1">#REF!</definedName>
    <definedName name="MscoInputCell12" localSheetId="1" hidden="1">#REF!</definedName>
    <definedName name="MscoInputCell12" hidden="1">#REF!</definedName>
    <definedName name="MscoInputCell13" localSheetId="0" hidden="1">#REF!</definedName>
    <definedName name="MscoInputCell13" localSheetId="1" hidden="1">#REF!</definedName>
    <definedName name="MscoInputCell13" hidden="1">#REF!</definedName>
    <definedName name="MscoInputCell14" localSheetId="0" hidden="1">#REF!</definedName>
    <definedName name="MscoInputCell14" localSheetId="1" hidden="1">#REF!</definedName>
    <definedName name="MscoInputCell14" hidden="1">#REF!</definedName>
    <definedName name="MscoInputCell15" localSheetId="0" hidden="1">#REF!</definedName>
    <definedName name="MscoInputCell15" localSheetId="1" hidden="1">#REF!</definedName>
    <definedName name="MscoInputCell15" hidden="1">#REF!</definedName>
    <definedName name="MscoInputCell16" localSheetId="0" hidden="1">#REF!</definedName>
    <definedName name="MscoInputCell16" localSheetId="1" hidden="1">#REF!</definedName>
    <definedName name="MscoInputCell16" hidden="1">#REF!</definedName>
    <definedName name="MscoInputCell17" localSheetId="0" hidden="1">#REF!</definedName>
    <definedName name="MscoInputCell17" localSheetId="1" hidden="1">#REF!</definedName>
    <definedName name="MscoInputCell17" hidden="1">#REF!</definedName>
    <definedName name="MscoInputCell18" localSheetId="0" hidden="1">#REF!</definedName>
    <definedName name="MscoInputCell18" localSheetId="1" hidden="1">#REF!</definedName>
    <definedName name="MscoInputCell18" hidden="1">#REF!</definedName>
    <definedName name="MscoInputCell4" localSheetId="0" hidden="1">#REF!</definedName>
    <definedName name="MscoInputCell4" localSheetId="1" hidden="1">#REF!</definedName>
    <definedName name="MscoInputCell4" hidden="1">#REF!</definedName>
    <definedName name="MscoInputCell5" localSheetId="0" hidden="1">#REF!</definedName>
    <definedName name="MscoInputCell5" localSheetId="1" hidden="1">#REF!</definedName>
    <definedName name="MscoInputCell5" hidden="1">#REF!</definedName>
    <definedName name="MscoInputCell6" localSheetId="0" hidden="1">#REF!</definedName>
    <definedName name="MscoInputCell6" localSheetId="1" hidden="1">#REF!</definedName>
    <definedName name="MscoInputCell6" hidden="1">#REF!</definedName>
    <definedName name="MscoInputCell7" localSheetId="0" hidden="1">#REF!</definedName>
    <definedName name="MscoInputCell7" localSheetId="1" hidden="1">#REF!</definedName>
    <definedName name="MscoInputCell7" hidden="1">#REF!</definedName>
    <definedName name="MscoInputCell8" localSheetId="0" hidden="1">#REF!</definedName>
    <definedName name="MscoInputCell8" localSheetId="1" hidden="1">#REF!</definedName>
    <definedName name="MscoInputCell8" hidden="1">#REF!</definedName>
    <definedName name="MscoInputCell9" localSheetId="0" hidden="1">#REF!</definedName>
    <definedName name="MscoInputCell9" localSheetId="1" hidden="1">#REF!</definedName>
    <definedName name="MscoInputCell9" hidden="1">#REF!</definedName>
    <definedName name="NewRange" hidden="1">#N/A</definedName>
    <definedName name="NEWWW" localSheetId="0" hidden="1">{"'PXR_6500'!$A$1:$I$124"}</definedName>
    <definedName name="NEWWW" localSheetId="1" hidden="1">{"'PXR_6500'!$A$1:$I$124"}</definedName>
    <definedName name="NEWWW" hidden="1">{"'PXR_6500'!$A$1:$I$124"}</definedName>
    <definedName name="nov" localSheetId="0" hidden="1">{#N/A,#N/A,FALSE,"OUT";#N/A,#N/A,FALSE,"NOV"}</definedName>
    <definedName name="nov" localSheetId="1" hidden="1">{#N/A,#N/A,FALSE,"OUT";#N/A,#N/A,FALSE,"NOV"}</definedName>
    <definedName name="nov" hidden="1">{#N/A,#N/A,FALSE,"OUT";#N/A,#N/A,FALSE,"NOV"}</definedName>
    <definedName name="nOVO" localSheetId="0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nOVO" localSheetId="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nOVO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novo_nome" localSheetId="0" hidden="1">{#N/A,#N/A,FALSE,"31 - Balanço";#N/A,#N/A,FALSE,"41 - Resultado";#N/A,#N/A,FALSE,"51 - Fluxo de Caixa"}</definedName>
    <definedName name="novo_nome" localSheetId="1" hidden="1">{#N/A,#N/A,FALSE,"31 - Balanço";#N/A,#N/A,FALSE,"41 - Resultado";#N/A,#N/A,FALSE,"51 - Fluxo de Caixa"}</definedName>
    <definedName name="novo_nome" hidden="1">{#N/A,#N/A,FALSE,"31 - Balanço";#N/A,#N/A,FALSE,"41 - Resultado";#N/A,#N/A,FALSE,"51 - Fluxo de Caixa"}</definedName>
    <definedName name="OA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ie" localSheetId="0" hidden="1">#REF!</definedName>
    <definedName name="oie" localSheetId="1" hidden="1">#REF!</definedName>
    <definedName name="oie" hidden="1">#REF!</definedName>
    <definedName name="oie_12" localSheetId="0" hidden="1">#REF!</definedName>
    <definedName name="oie_12" localSheetId="1" hidden="1">#REF!</definedName>
    <definedName name="oie_12" hidden="1">#REF!</definedName>
    <definedName name="OOO" localSheetId="0" hidden="1">#REF!</definedName>
    <definedName name="OOO" localSheetId="1" hidden="1">#REF!</definedName>
    <definedName name="OOO" hidden="1">#REF!</definedName>
    <definedName name="Orçado_201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Orçado_201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Orçado_20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orige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utorga_Var">'[15]Painel de Controle'!$D$40</definedName>
    <definedName name="OUTRO" localSheetId="0" hidden="1">{"'PXR_6500'!$A$1:$I$124"}</definedName>
    <definedName name="OUTRO" localSheetId="1" hidden="1">{"'PXR_6500'!$A$1:$I$124"}</definedName>
    <definedName name="OUTRO" hidden="1">{"'PXR_6500'!$A$1:$I$124"}</definedName>
    <definedName name="OUTROS" localSheetId="0" hidden="1">{"'INDICE'!$A$1:$K$78"}</definedName>
    <definedName name="OUTROS" localSheetId="1" hidden="1">{"'INDICE'!$A$1:$K$78"}</definedName>
    <definedName name="OUTROS" hidden="1">{"'INDICE'!$A$1:$K$78"}</definedName>
    <definedName name="p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p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p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papa" localSheetId="0" hidden="1">#REF!</definedName>
    <definedName name="papa" localSheetId="1" hidden="1">#REF!</definedName>
    <definedName name="papa" hidden="1">#REF!</definedName>
    <definedName name="PE05798REPLAN" localSheetId="0" hidden="1">{#N/A,#N/A,FALSE,"Cronograma";#N/A,#N/A,FALSE,"Cronogr. 2"}</definedName>
    <definedName name="PE05798REPLAN" localSheetId="1" hidden="1">{#N/A,#N/A,FALSE,"Cronograma";#N/A,#N/A,FALSE,"Cronogr. 2"}</definedName>
    <definedName name="PE05798REPLAN" hidden="1">{#N/A,#N/A,FALSE,"Cronograma";#N/A,#N/A,FALSE,"Cronogr. 2"}</definedName>
    <definedName name="plan1" localSheetId="0" hidden="1">{#N/A,#N/A,FALSE,"Cronograma";#N/A,#N/A,FALSE,"Cronogr. 2"}</definedName>
    <definedName name="plan1" localSheetId="1" hidden="1">{#N/A,#N/A,FALSE,"Cronograma";#N/A,#N/A,FALSE,"Cronogr. 2"}</definedName>
    <definedName name="plan1" hidden="1">{#N/A,#N/A,FALSE,"Cronograma";#N/A,#N/A,FALSE,"Cronogr. 2"}</definedName>
    <definedName name="poço" localSheetId="0" hidden="1">#REF!</definedName>
    <definedName name="poço" localSheetId="1" hidden="1">#REF!</definedName>
    <definedName name="poço" hidden="1">#REF!</definedName>
    <definedName name="poçomisto" localSheetId="0" hidden="1">#REF!</definedName>
    <definedName name="poçomisto" localSheetId="1" hidden="1">#REF!</definedName>
    <definedName name="poçomisto" hidden="1">#REF!</definedName>
    <definedName name="ppp" localSheetId="0" hidden="1">{#N/A,#N/A,FALSE,"Capacity"}</definedName>
    <definedName name="ppp" localSheetId="1" hidden="1">{#N/A,#N/A,FALSE,"Capacity"}</definedName>
    <definedName name="ppp" hidden="1">{#N/A,#N/A,FALSE,"Capacity"}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azo_anos">'[15]Painel de Controle'!$D$25</definedName>
    <definedName name="Preço" localSheetId="0" hidden="1">{#N/A,#N/A,FALSE,"Cronograma";#N/A,#N/A,FALSE,"Cronogr. 2"}</definedName>
    <definedName name="Preço" localSheetId="1" hidden="1">{#N/A,#N/A,FALSE,"Cronograma";#N/A,#N/A,FALSE,"Cronogr. 2"}</definedName>
    <definedName name="Preço" hidden="1">{#N/A,#N/A,FALSE,"Cronograma";#N/A,#N/A,FALSE,"Cronogr. 2"}</definedName>
    <definedName name="Premissas" localSheetId="0" hidden="1">{"summary1",#N/A,TRUE,"Comps";"summary2",#N/A,TRUE,"Comps";"summary3",#N/A,TRUE,"Comps"}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visao" localSheetId="0" hidden="1">{"'Índice'!$A$1:$K$49"}</definedName>
    <definedName name="Previsao" localSheetId="1" hidden="1">{"'Índice'!$A$1:$K$49"}</definedName>
    <definedName name="Previsao" hidden="1">{"'Índice'!$A$1:$K$49"}</definedName>
    <definedName name="Previsao_1" localSheetId="0" hidden="1">{"'Índice'!$A$1:$K$49"}</definedName>
    <definedName name="Previsao_1" localSheetId="1" hidden="1">{"'Índice'!$A$1:$K$49"}</definedName>
    <definedName name="Previsao_1" hidden="1">{"'Índice'!$A$1:$K$49"}</definedName>
    <definedName name="Previsao_1_1" localSheetId="0" hidden="1">{"'Índice'!$A$1:$K$49"}</definedName>
    <definedName name="Previsao_1_1" localSheetId="1" hidden="1">{"'Índice'!$A$1:$K$49"}</definedName>
    <definedName name="Previsao_1_1" hidden="1">{"'Índice'!$A$1:$K$49"}</definedName>
    <definedName name="Previsao_1_1_1" localSheetId="0" hidden="1">{"'Índice'!$A$1:$K$49"}</definedName>
    <definedName name="Previsao_1_1_1" localSheetId="1" hidden="1">{"'Índice'!$A$1:$K$49"}</definedName>
    <definedName name="Previsao_1_1_1" hidden="1">{"'Índice'!$A$1:$K$49"}</definedName>
    <definedName name="Previsao_1_1_1_1" localSheetId="0" hidden="1">{"'Índice'!$A$1:$K$49"}</definedName>
    <definedName name="Previsao_1_1_1_1" localSheetId="1" hidden="1">{"'Índice'!$A$1:$K$49"}</definedName>
    <definedName name="Previsao_1_1_1_1" hidden="1">{"'Índice'!$A$1:$K$49"}</definedName>
    <definedName name="Previsao_1_1_2" localSheetId="0" hidden="1">{"'Índice'!$A$1:$K$49"}</definedName>
    <definedName name="Previsao_1_1_2" localSheetId="1" hidden="1">{"'Índice'!$A$1:$K$49"}</definedName>
    <definedName name="Previsao_1_1_2" hidden="1">{"'Índice'!$A$1:$K$49"}</definedName>
    <definedName name="Previsao_1_2" localSheetId="0" hidden="1">{"'Índice'!$A$1:$K$49"}</definedName>
    <definedName name="Previsao_1_2" localSheetId="1" hidden="1">{"'Índice'!$A$1:$K$49"}</definedName>
    <definedName name="Previsao_1_2" hidden="1">{"'Índice'!$A$1:$K$49"}</definedName>
    <definedName name="Previsao_1_2_1" localSheetId="0" hidden="1">{"'Índice'!$A$1:$K$49"}</definedName>
    <definedName name="Previsao_1_2_1" localSheetId="1" hidden="1">{"'Índice'!$A$1:$K$49"}</definedName>
    <definedName name="Previsao_1_2_1" hidden="1">{"'Índice'!$A$1:$K$49"}</definedName>
    <definedName name="Previsao_1_3" localSheetId="0" hidden="1">{"'Índice'!$A$1:$K$49"}</definedName>
    <definedName name="Previsao_1_3" localSheetId="1" hidden="1">{"'Índice'!$A$1:$K$49"}</definedName>
    <definedName name="Previsao_1_3" hidden="1">{"'Índice'!$A$1:$K$49"}</definedName>
    <definedName name="Previsao_1_3_1" localSheetId="0" hidden="1">{"'Índice'!$A$1:$K$49"}</definedName>
    <definedName name="Previsao_1_3_1" localSheetId="1" hidden="1">{"'Índice'!$A$1:$K$49"}</definedName>
    <definedName name="Previsao_1_3_1" hidden="1">{"'Índice'!$A$1:$K$49"}</definedName>
    <definedName name="Previsao_2" localSheetId="0" hidden="1">{"'Índice'!$A$1:$K$49"}</definedName>
    <definedName name="Previsao_2" localSheetId="1" hidden="1">{"'Índice'!$A$1:$K$49"}</definedName>
    <definedName name="Previsao_2" hidden="1">{"'Índice'!$A$1:$K$49"}</definedName>
    <definedName name="Previsao_2_1" localSheetId="0" hidden="1">{"'Índice'!$A$1:$K$49"}</definedName>
    <definedName name="Previsao_2_1" localSheetId="1" hidden="1">{"'Índice'!$A$1:$K$49"}</definedName>
    <definedName name="Previsao_2_1" hidden="1">{"'Índice'!$A$1:$K$49"}</definedName>
    <definedName name="Previsao_3" localSheetId="0" hidden="1">{"'Índice'!$A$1:$K$49"}</definedName>
    <definedName name="Previsao_3" localSheetId="1" hidden="1">{"'Índice'!$A$1:$K$49"}</definedName>
    <definedName name="Previsao_3" hidden="1">{"'Índice'!$A$1:$K$49"}</definedName>
    <definedName name="Previsao_4" localSheetId="0" hidden="1">{"'Índice'!$A$1:$K$49"}</definedName>
    <definedName name="Previsao_4" localSheetId="1" hidden="1">{"'Índice'!$A$1:$K$49"}</definedName>
    <definedName name="Previsao_4" hidden="1">{"'Índice'!$A$1:$K$49"}</definedName>
    <definedName name="Previsao_5" localSheetId="0" hidden="1">{"'Índice'!$A$1:$K$49"}</definedName>
    <definedName name="Previsao_5" localSheetId="1" hidden="1">{"'Índice'!$A$1:$K$49"}</definedName>
    <definedName name="Previsao_5" hidden="1">{"'Índice'!$A$1:$K$49"}</definedName>
    <definedName name="Print_CSC_Report_2" localSheetId="0" hidden="1">{"CSC_1",#N/A,FALSE,"CSC Outputs";"CSC_2",#N/A,FALSE,"CSC Outputs"}</definedName>
    <definedName name="Print_CSC_Report_2" localSheetId="1" hidden="1">{"CSC_1",#N/A,FALSE,"CSC Outputs";"CSC_2",#N/A,FALSE,"CSC Outputs"}</definedName>
    <definedName name="Print_CSC_Report_2" hidden="1">{"CSC_1",#N/A,FALSE,"CSC Outputs";"CSC_2",#N/A,FALSE,"CSC Outputs"}</definedName>
    <definedName name="PUB_FileID" hidden="1">"L10003649.xls"</definedName>
    <definedName name="PUB_UserID" hidden="1">"MAYERX"</definedName>
    <definedName name="q" localSheetId="0" hidden="1">#REF!</definedName>
    <definedName name="q" localSheetId="1" hidden="1">#REF!</definedName>
    <definedName name="q" hidden="1">#REF!</definedName>
    <definedName name="qa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a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localSheetId="0" hidden="1">{#N/A,#N/A,FALSE,"cpt"}</definedName>
    <definedName name="qqq" localSheetId="1" hidden="1">{#N/A,#N/A,FALSE,"cpt"}</definedName>
    <definedName name="qqq" hidden="1">{#N/A,#N/A,FALSE,"cpt"}</definedName>
    <definedName name="qqq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_1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_1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_1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_2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_2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1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2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2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2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2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2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3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3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3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3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3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4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4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5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5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1_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2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2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2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2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2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3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3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3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3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3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4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4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5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5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_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wewqe" localSheetId="0" hidden="1">#REF!</definedName>
    <definedName name="qwewqe" localSheetId="1" hidden="1">#REF!</definedName>
    <definedName name="qwewqe" hidden="1">#REF!</definedName>
    <definedName name="ra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ra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ra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RangeChange" hidden="1">#N/A</definedName>
    <definedName name="Ratios_2" localSheetId="0" hidden="1">{"'TG'!$A$1:$L$37"}</definedName>
    <definedName name="Ratios_2" localSheetId="1" hidden="1">{"'TG'!$A$1:$L$37"}</definedName>
    <definedName name="Ratios_2" hidden="1">{"'TG'!$A$1:$L$37"}</definedName>
    <definedName name="re" localSheetId="0" hidden="1">#REF!</definedName>
    <definedName name="re" localSheetId="1" hidden="1">#REF!</definedName>
    <definedName name="re" hidden="1">#REF!</definedName>
    <definedName name="RedefinePrintTableRange" hidden="1">#N/A</definedName>
    <definedName name="redo" localSheetId="0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rer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rerer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rerer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retorno1000.600.sa" localSheetId="0" hidden="1">{#N/A,#N/A,TRUE,"Produção";#N/A,#N/A,TRUE,"ETA";#N/A,#N/A,TRUE,"balÁgua";#N/A,#N/A,TRUE,"E.T.E";#N/A,#N/A,TRUE,"balEfluente";#N/A,#N/A,TRUE,"ETE";#N/A,#N/A,TRUE,"Graf_ETE";#N/A,#N/A,TRUE,"Org";#N/A,#N/A,TRUE,"M_ambiente";#N/A,#N/A,TRUE,"Desmi";#N/A,#N/A,TRUE,"SAAC";#N/A,#N/A,TRUE,"Compressor";#N/A,#N/A,TRUE,"Vapor";#N/A,#N/A,TRUE,"Calculo Gcal";#N/A,#N/A,TRUE,"Utilização";#N/A,#N/A,TRUE,"Padrões (2)";#N/A,#N/A,TRUE,"balvapor";#N/A,#N/A,TRUE,"oleo";#N/A,#N/A,TRUE,"ocorrencias";#N/A,#N/A,TRUE,"E.Elétrica";#N/A,#N/A,TRUE,"índices";#N/A,#N/A,TRUE,"balEnergia";#N/A,#N/A,TRUE,"custos";#N/A,#N/A,TRUE,"S.S";#N/A,#N/A,TRUE,"DESCRIC";#N/A,#N/A,TRUE,"horas";#N/A,#N/A,TRUE,"TempoGraf";#N/A,#N/A,TRUE,"R0A"}</definedName>
    <definedName name="retorno1000.600.sa" localSheetId="1" hidden="1">{#N/A,#N/A,TRUE,"Produção";#N/A,#N/A,TRUE,"ETA";#N/A,#N/A,TRUE,"balÁgua";#N/A,#N/A,TRUE,"E.T.E";#N/A,#N/A,TRUE,"balEfluente";#N/A,#N/A,TRUE,"ETE";#N/A,#N/A,TRUE,"Graf_ETE";#N/A,#N/A,TRUE,"Org";#N/A,#N/A,TRUE,"M_ambiente";#N/A,#N/A,TRUE,"Desmi";#N/A,#N/A,TRUE,"SAAC";#N/A,#N/A,TRUE,"Compressor";#N/A,#N/A,TRUE,"Vapor";#N/A,#N/A,TRUE,"Calculo Gcal";#N/A,#N/A,TRUE,"Utilização";#N/A,#N/A,TRUE,"Padrões (2)";#N/A,#N/A,TRUE,"balvapor";#N/A,#N/A,TRUE,"oleo";#N/A,#N/A,TRUE,"ocorrencias";#N/A,#N/A,TRUE,"E.Elétrica";#N/A,#N/A,TRUE,"índices";#N/A,#N/A,TRUE,"balEnergia";#N/A,#N/A,TRUE,"custos";#N/A,#N/A,TRUE,"S.S";#N/A,#N/A,TRUE,"DESCRIC";#N/A,#N/A,TRUE,"horas";#N/A,#N/A,TRUE,"TempoGraf";#N/A,#N/A,TRUE,"R0A"}</definedName>
    <definedName name="retorno1000.600.sa" hidden="1">{#N/A,#N/A,TRUE,"Produção";#N/A,#N/A,TRUE,"ETA";#N/A,#N/A,TRUE,"balÁgua";#N/A,#N/A,TRUE,"E.T.E";#N/A,#N/A,TRUE,"balEfluente";#N/A,#N/A,TRUE,"ETE";#N/A,#N/A,TRUE,"Graf_ETE";#N/A,#N/A,TRUE,"Org";#N/A,#N/A,TRUE,"M_ambiente";#N/A,#N/A,TRUE,"Desmi";#N/A,#N/A,TRUE,"SAAC";#N/A,#N/A,TRUE,"Compressor";#N/A,#N/A,TRUE,"Vapor";#N/A,#N/A,TRUE,"Calculo Gcal";#N/A,#N/A,TRUE,"Utilização";#N/A,#N/A,TRUE,"Padrões (2)";#N/A,#N/A,TRUE,"balvapor";#N/A,#N/A,TRUE,"oleo";#N/A,#N/A,TRUE,"ocorrencias";#N/A,#N/A,TRUE,"E.Elétrica";#N/A,#N/A,TRUE,"índices";#N/A,#N/A,TRUE,"balEnergia";#N/A,#N/A,TRUE,"custos";#N/A,#N/A,TRUE,"S.S";#N/A,#N/A,TRUE,"DESCRIC";#N/A,#N/A,TRUE,"horas";#N/A,#N/A,TRUE,"TempoGraf";#N/A,#N/A,TRUE,"R0A"}</definedName>
    <definedName name="retorno1600.sa" localSheetId="0" hidden="1">{#N/A,#N/A,FALSE,"DESCRIC";#N/A,#N/A,FALSE,"INDICE";#N/A,#N/A,FALSE,"Calculo Gcal"}</definedName>
    <definedName name="retorno1600.sa" localSheetId="1" hidden="1">{#N/A,#N/A,FALSE,"DESCRIC";#N/A,#N/A,FALSE,"INDICE";#N/A,#N/A,FALSE,"Calculo Gcal"}</definedName>
    <definedName name="retorno1600.sa" hidden="1">{#N/A,#N/A,FALSE,"DESCRIC";#N/A,#N/A,FALSE,"INDICE";#N/A,#N/A,FALSE,"Calculo Gcal"}</definedName>
    <definedName name="rrr" localSheetId="0" hidden="1">{#N/A,#N/A,FALSE,"Revenue (Annual)";"Revenue _ First 5 years Quarterly",#N/A,FALSE,"Revenue (Qtr)"}</definedName>
    <definedName name="rrr" localSheetId="1" hidden="1">{#N/A,#N/A,FALSE,"Revenue (Annual)";"Revenue _ First 5 years Quarterly",#N/A,FALSE,"Revenue (Qtr)"}</definedName>
    <definedName name="rrr" hidden="1">{#N/A,#N/A,FALSE,"Revenue (Annual)";"Revenue _ First 5 years Quarterly",#N/A,FALSE,"Revenue (Qtr)"}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" hidden="1">'[1]DIF FAT FEV 01'!$X$13:$Y$40</definedName>
    <definedName name="rt" localSheetId="0" hidden="1">#REF!</definedName>
    <definedName name="rt" localSheetId="1" hidden="1">#REF!</definedName>
    <definedName name="rt" hidden="1">#REF!</definedName>
    <definedName name="rtt" localSheetId="0" hidden="1">#REF!</definedName>
    <definedName name="rtt" localSheetId="1" hidden="1">#REF!</definedName>
    <definedName name="rtt" hidden="1">#REF!</definedName>
    <definedName name="rty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rty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rty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Ruy" localSheetId="0" hidden="1">{#N/A,#N/A,FALSE,"Cronograma";#N/A,#N/A,FALSE,"Cronogr. 2"}</definedName>
    <definedName name="Ruy" localSheetId="1" hidden="1">{#N/A,#N/A,FALSE,"Cronograma";#N/A,#N/A,FALSE,"Cronogr. 2"}</definedName>
    <definedName name="Ruy" hidden="1">{#N/A,#N/A,FALSE,"Cronograma";#N/A,#N/A,FALSE,"Cronogr. 2"}</definedName>
    <definedName name="s" localSheetId="0" hidden="1">{#N/A,#N/A,FALSE,"FFCXOUT3"}</definedName>
    <definedName name="s" localSheetId="1" hidden="1">{#N/A,#N/A,FALSE,"FFCXOUT3"}</definedName>
    <definedName name="s" hidden="1">{#N/A,#N/A,FALSE,"FFCXOUT3"}</definedName>
    <definedName name="sadasd" localSheetId="0" hidden="1">{#N/A,#N/A,FALSE,"FFCXOUT3"}</definedName>
    <definedName name="sadasd" localSheetId="1" hidden="1">{#N/A,#N/A,FALSE,"FFCXOUT3"}</definedName>
    <definedName name="sadasd" hidden="1">{#N/A,#N/A,FALSE,"FFCXOUT3"}</definedName>
    <definedName name="SAPBEXdnldView" hidden="1">"43BOD2TPF6FZR6R6WFZTNE3Y4"</definedName>
    <definedName name="SAPBEXrevision" hidden="1">3</definedName>
    <definedName name="SAPBEXsysID" hidden="1">"B1D"</definedName>
    <definedName name="SAPBEXwbID" hidden="1">"92JLM80MZPCSJXGAFY83T8KQG"</definedName>
    <definedName name="sdf" localSheetId="0" hidden="1">{#N/A,#N/A,FALSE,"Contribution Analysis"}</definedName>
    <definedName name="sdf" localSheetId="1" hidden="1">{#N/A,#N/A,FALSE,"Contribution Analysis"}</definedName>
    <definedName name="sdf" hidden="1">{#N/A,#N/A,FALSE,"Contribution Analysis"}</definedName>
    <definedName name="sea" localSheetId="0" hidden="1">#REF!</definedName>
    <definedName name="sea" localSheetId="1" hidden="1">#REF!</definedName>
    <definedName name="sea" hidden="1">#REF!</definedName>
    <definedName name="seee" localSheetId="0" hidden="1">{#N/A,#N/A,FALSE,"Cronograma";#N/A,#N/A,FALSE,"Cronogr. 2"}</definedName>
    <definedName name="seee" localSheetId="1" hidden="1">{#N/A,#N/A,FALSE,"Cronograma";#N/A,#N/A,FALSE,"Cronogr. 2"}</definedName>
    <definedName name="seee" hidden="1">{#N/A,#N/A,FALSE,"Cronograma";#N/A,#N/A,FALSE,"Cronogr. 2"}</definedName>
    <definedName name="sencount" hidden="1">1</definedName>
    <definedName name="SEW" localSheetId="0" hidden="1">#REF!</definedName>
    <definedName name="SEW" localSheetId="1" hidden="1">#REF!</definedName>
    <definedName name="SEW" hidden="1">#REF!</definedName>
    <definedName name="sfdg" localSheetId="0" hidden="1">{#N/A,#N/A,FALSE,"A&amp;E";#N/A,#N/A,FALSE,"HighTop";#N/A,#N/A,FALSE,"JG";#N/A,#N/A,FALSE,"RI";#N/A,#N/A,FALSE,"woHT";#N/A,#N/A,FALSE,"woHT&amp;JG"}</definedName>
    <definedName name="sfdg" localSheetId="1" hidden="1">{#N/A,#N/A,FALSE,"A&amp;E";#N/A,#N/A,FALSE,"HighTop";#N/A,#N/A,FALSE,"JG";#N/A,#N/A,FALSE,"RI";#N/A,#N/A,FALSE,"woHT";#N/A,#N/A,FALSE,"woHT&amp;JG"}</definedName>
    <definedName name="sfdg" hidden="1">{#N/A,#N/A,FALSE,"A&amp;E";#N/A,#N/A,FALSE,"HighTop";#N/A,#N/A,FALSE,"JG";#N/A,#N/A,FALSE,"RI";#N/A,#N/A,FALSE,"woHT";#N/A,#N/A,FALSE,"woHT&amp;JG"}</definedName>
    <definedName name="sheet1" localSheetId="0" hidden="1">Capa!Header1-1 &amp; "." &amp; MAX(1,COUNTA(INDEX(#REF!,MATCH(Capa!Header1-1,#REF!,FALSE)):#REF!))</definedName>
    <definedName name="sheet1" localSheetId="1" hidden="1">Índice!Header1-1 &amp; "." &amp; MAX(1,COUNTA(INDEX(#REF!,MATCH(Índice!Header1-1,#REF!,FALSE)):#REF!))</definedName>
    <definedName name="sheet1" hidden="1">[0]!Header1-1 &amp; "." &amp; MAX(1,COUNTA(INDEX(#REF!,MATCH([0]!Header1-1,#REF!,FALSE)):#REF!))</definedName>
    <definedName name="sk" localSheetId="0" hidden="1">{#N/A,#N/A,FALSE,"A&amp;E";#N/A,#N/A,FALSE,"HighTop";#N/A,#N/A,FALSE,"JG";#N/A,#N/A,FALSE,"RI";#N/A,#N/A,FALSE,"woHT";#N/A,#N/A,FALSE,"woHT&amp;JG"}</definedName>
    <definedName name="sk" localSheetId="1" hidden="1">{#N/A,#N/A,FALSE,"A&amp;E";#N/A,#N/A,FALSE,"HighTop";#N/A,#N/A,FALSE,"JG";#N/A,#N/A,FALSE,"RI";#N/A,#N/A,FALSE,"woHT";#N/A,#N/A,FALSE,"woHT&amp;JG"}</definedName>
    <definedName name="sk" hidden="1">{#N/A,#N/A,FALSE,"A&amp;E";#N/A,#N/A,FALSE,"HighTop";#N/A,#N/A,FALSE,"JG";#N/A,#N/A,FALSE,"RI";#N/A,#N/A,FALSE,"woHT";#N/A,#N/A,FALSE,"woHT&amp;JG"}</definedName>
    <definedName name="SLEVIN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olver_adj" hidden="1">[22]Premissas!$Z$166,[22]Premissas!$Z$161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el16" hidden="1">1</definedName>
    <definedName name="solver_rel17" hidden="1">1</definedName>
    <definedName name="solver_rel18" hidden="1">1</definedName>
    <definedName name="solver_rel19" hidden="1">1</definedName>
    <definedName name="solver_rel2" hidden="1">3</definedName>
    <definedName name="solver_rel20" hidden="1">1</definedName>
    <definedName name="solver_rel21" hidden="1">1</definedName>
    <definedName name="solver_rel22" hidden="1">1</definedName>
    <definedName name="solver_rel23" hidden="1">1</definedName>
    <definedName name="solver_rel24" hidden="1">1</definedName>
    <definedName name="solver_rel25" hidden="1">1</definedName>
    <definedName name="solver_rel26" hidden="1">1</definedName>
    <definedName name="solver_rel27" hidden="1">1</definedName>
    <definedName name="solver_rel28" hidden="1">1</definedName>
    <definedName name="solver_rel29" hidden="1">1</definedName>
    <definedName name="solver_rel3" hidden="1">1</definedName>
    <definedName name="solver_rel30" hidden="1">1</definedName>
    <definedName name="solver_rel31" hidden="1">1</definedName>
    <definedName name="solver_rel32" hidden="1">1</definedName>
    <definedName name="solver_rel33" hidden="1">1</definedName>
    <definedName name="solver_rel34" hidden="1">1</definedName>
    <definedName name="solver_rel35" hidden="1">1</definedName>
    <definedName name="solver_rel36" hidden="1">1</definedName>
    <definedName name="solver_rel37" hidden="1">1</definedName>
    <definedName name="solver_rel38" hidden="1">1</definedName>
    <definedName name="solver_rel39" hidden="1">1</definedName>
    <definedName name="solver_rel4" hidden="1">4</definedName>
    <definedName name="solver_rel40" hidden="1">1</definedName>
    <definedName name="solver_rel41" hidden="1">1</definedName>
    <definedName name="solver_rel42" hidden="1">1</definedName>
    <definedName name="solver_rel43" hidden="1">1</definedName>
    <definedName name="solver_rel44" hidden="1">1</definedName>
    <definedName name="solver_rel45" hidden="1">1</definedName>
    <definedName name="solver_rel46" hidden="1">1</definedName>
    <definedName name="solver_rel47" hidden="1">1</definedName>
    <definedName name="solver_rel48" hidden="1">1</definedName>
    <definedName name="solver_rel49" hidden="1">1</definedName>
    <definedName name="solver_rel5" hidden="1">4</definedName>
    <definedName name="solver_rel50" hidden="1">1</definedName>
    <definedName name="solver_rel51" hidden="1">1</definedName>
    <definedName name="solver_rel52" hidden="1">1</definedName>
    <definedName name="solver_rel53" hidden="1">1</definedName>
    <definedName name="solver_rel54" hidden="1">1</definedName>
    <definedName name="solver_rel55" hidden="1">1</definedName>
    <definedName name="solver_rel56" hidden="1">1</definedName>
    <definedName name="solver_rel57" hidden="1">1</definedName>
    <definedName name="solver_rel58" hidden="1">1</definedName>
    <definedName name="solver_rel6" hidden="1">4</definedName>
    <definedName name="solver_rel9" hidden="1">1</definedName>
    <definedName name="solver_rhs1" hidden="1">15</definedName>
    <definedName name="solver_rhs2" hidden="1">0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106.196</definedName>
    <definedName name="ss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ss2" localSheetId="0" hidden="1">{#N/A,#N/A,FALSE,"Revenue (Annual)";"Revenue _ First 5 years Quarterly",#N/A,FALSE,"Revenue (Qtr)"}</definedName>
    <definedName name="ssss2" localSheetId="1" hidden="1">{#N/A,#N/A,FALSE,"Revenue (Annual)";"Revenue _ First 5 years Quarterly",#N/A,FALSE,"Revenue (Qtr)"}</definedName>
    <definedName name="ssss2" hidden="1">{#N/A,#N/A,FALSE,"Revenue (Annual)";"Revenue _ First 5 years Quarterly",#N/A,FALSE,"Revenue (Qtr)"}</definedName>
    <definedName name="SUMMARY" hidden="1">[23]SUMMARY!$A$1:$L$23</definedName>
    <definedName name="t" localSheetId="0" hidden="1">{"'TG'!$A$1:$L$37"}</definedName>
    <definedName name="t" localSheetId="1" hidden="1">{"'TG'!$A$1:$L$37"}</definedName>
    <definedName name="t" hidden="1">{"'TG'!$A$1:$L$37"}</definedName>
    <definedName name="Tax" localSheetId="0" hidden="1">{#N/A,#N/A,FALSE,"Variables";#N/A,#N/A,FALSE,"NPV Cashflows NZ$";#N/A,#N/A,FALSE,"Cashflows NZ$"}</definedName>
    <definedName name="Tax" localSheetId="1" hidden="1">{#N/A,#N/A,FALSE,"Variables";#N/A,#N/A,FALSE,"NPV Cashflows NZ$";#N/A,#N/A,FALSE,"Cashflows NZ$"}</definedName>
    <definedName name="Tax" hidden="1">{#N/A,#N/A,FALSE,"Variables";#N/A,#N/A,FALSE,"NPV Cashflows NZ$";#N/A,#N/A,FALSE,"Cashflows NZ$"}</definedName>
    <definedName name="TECNOFIBRAS" localSheetId="0" hidden="1">{"'PXR_6500'!$A$1:$I$124"}</definedName>
    <definedName name="TECNOFIBRAS" localSheetId="1" hidden="1">{"'PXR_6500'!$A$1:$I$124"}</definedName>
    <definedName name="TECNOFIBRAS" hidden="1">{"'PXR_6500'!$A$1:$I$124"}</definedName>
    <definedName name="TECNOFIBRAS2" localSheetId="0" hidden="1">{"'PXR_6500'!$A$1:$I$124"}</definedName>
    <definedName name="TECNOFIBRAS2" localSheetId="1" hidden="1">{"'PXR_6500'!$A$1:$I$124"}</definedName>
    <definedName name="TECNOFIBRAS2" hidden="1">{"'PXR_6500'!$A$1:$I$124"}</definedName>
    <definedName name="temp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st" localSheetId="0" hidden="1">{"'PXR_6500'!$A$1:$I$124"}</definedName>
    <definedName name="test" localSheetId="1" hidden="1">{"'PXR_6500'!$A$1:$I$124"}</definedName>
    <definedName name="test" hidden="1">{"'PXR_6500'!$A$1:$I$124"}</definedName>
    <definedName name="testa" localSheetId="0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testa" localSheetId="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testa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teste" hidden="1">'[24]fluxo de caixa'!#REF!</definedName>
    <definedName name="TextRefCopyRangeCount" hidden="1">15</definedName>
    <definedName name="Toto" localSheetId="0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localSheetId="1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øv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tøv" localSheetId="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tøv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tyuu" hidden="1">[18]Poço!#REF!</definedName>
    <definedName name="U" localSheetId="0" hidden="1">#REF!</definedName>
    <definedName name="U" localSheetId="1" hidden="1">#REF!</definedName>
    <definedName name="U" hidden="1">#REF!</definedName>
    <definedName name="UBB_UTEJF" localSheetId="0" hidden="1">{#N/A,#N/A,FALSE,"ANEXO3 99 ERA";#N/A,#N/A,FALSE,"ANEXO3 99 UBÁ2";#N/A,#N/A,FALSE,"ANEXO3 99 DTU";#N/A,#N/A,FALSE,"ANEXO3 99 RDR";#N/A,#N/A,FALSE,"ANEXO3 99 UBÁ4";#N/A,#N/A,FALSE,"ANEXO3 99 UBÁ6"}</definedName>
    <definedName name="UBB_UTEJF" localSheetId="1" hidden="1">{#N/A,#N/A,FALSE,"ANEXO3 99 ERA";#N/A,#N/A,FALSE,"ANEXO3 99 UBÁ2";#N/A,#N/A,FALSE,"ANEXO3 99 DTU";#N/A,#N/A,FALSE,"ANEXO3 99 RDR";#N/A,#N/A,FALSE,"ANEXO3 99 UBÁ4";#N/A,#N/A,FALSE,"ANEXO3 99 UBÁ6"}</definedName>
    <definedName name="UBB_UTEJF" hidden="1">{#N/A,#N/A,FALSE,"ANEXO3 99 ERA";#N/A,#N/A,FALSE,"ANEXO3 99 UBÁ2";#N/A,#N/A,FALSE,"ANEXO3 99 DTU";#N/A,#N/A,FALSE,"ANEXO3 99 RDR";#N/A,#N/A,FALSE,"ANEXO3 99 UBÁ4";#N/A,#N/A,FALSE,"ANEXO3 99 UBÁ6"}</definedName>
    <definedName name="UJI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JI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dade">'[25]Painel de Controle'!$F$12</definedName>
    <definedName name="Univass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SD" hidden="1">[26]Apoio!$D$5</definedName>
    <definedName name="uu" localSheetId="0" hidden="1">{#N/A,#N/A,FALSE,"FFCXOUT3"}</definedName>
    <definedName name="uu" localSheetId="1" hidden="1">{#N/A,#N/A,FALSE,"FFCXOUT3"}</definedName>
    <definedName name="uu" hidden="1">{#N/A,#N/A,FALSE,"FFCXOUT3"}</definedName>
    <definedName name="veiculo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veiculo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veiculo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" localSheetId="0" hidden="1">#REF!</definedName>
    <definedName name="w" localSheetId="1" hidden="1">#REF!</definedName>
    <definedName name="w" hidden="1">#REF!</definedName>
    <definedName name="WACC">'[15]Painel de Controle'!$D$21</definedName>
    <definedName name="wer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er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er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hat" localSheetId="0" hidden="1">{"clp_bs_doc",#N/A,FALSE,"CLP";"clp_is_doc",#N/A,FALSE,"CLP";"clp_cf_doc",#N/A,FALSE,"CLP";"clp_fr_doc",#N/A,FALSE,"CLP"}</definedName>
    <definedName name="what" localSheetId="1" hidden="1">{"clp_bs_doc",#N/A,FALSE,"CLP";"clp_is_doc",#N/A,FALSE,"CLP";"clp_cf_doc",#N/A,FALSE,"CLP";"clp_fr_doc",#N/A,FALSE,"CLP"}</definedName>
    <definedName name="what" hidden="1">{"clp_bs_doc",#N/A,FALSE,"CLP";"clp_is_doc",#N/A,FALSE,"CLP";"clp_cf_doc",#N/A,FALSE,"CLP";"clp_fr_doc",#N/A,FALSE,"CLP"}</definedName>
    <definedName name="WN" localSheetId="0" hidden="1">{#N/A,#N/A,FALSE,"31 - Balanço";#N/A,#N/A,FALSE,"41 - Resultado";#N/A,#N/A,FALSE,"51 - Fluxo de Caixa"}</definedName>
    <definedName name="WN" localSheetId="1" hidden="1">{#N/A,#N/A,FALSE,"31 - Balanço";#N/A,#N/A,FALSE,"41 - Resultado";#N/A,#N/A,FALSE,"51 - Fluxo de Caixa"}</definedName>
    <definedName name="WN" hidden="1">{#N/A,#N/A,FALSE,"31 - Balanço";#N/A,#N/A,FALSE,"41 - Resultado";#N/A,#N/A,FALSE,"51 - Fluxo de Caixa"}</definedName>
    <definedName name="woodflow" localSheetId="0" hidden="1">{#N/A,#N/A,FALSE,"Variables";#N/A,#N/A,FALSE,"NPV Cashflows NZ$";#N/A,#N/A,FALSE,"Cashflows NZ$"}</definedName>
    <definedName name="woodflow" localSheetId="1" hidden="1">{#N/A,#N/A,FALSE,"Variables";#N/A,#N/A,FALSE,"NPV Cashflows NZ$";#N/A,#N/A,FALSE,"Cashflows NZ$"}</definedName>
    <definedName name="woodflow" hidden="1">{#N/A,#N/A,FALSE,"Variables";#N/A,#N/A,FALSE,"NPV Cashflows NZ$";#N/A,#N/A,FALSE,"Cashflows NZ$"}</definedName>
    <definedName name="wq" localSheetId="0" hidden="1">{"'PXR_6500'!$A$1:$I$124"}</definedName>
    <definedName name="wq" localSheetId="1" hidden="1">{"'PXR_6500'!$A$1:$I$124"}</definedName>
    <definedName name="wq" hidden="1">{"'PXR_6500'!$A$1:$I$124"}</definedName>
    <definedName name="wrn" localSheetId="0" hidden="1">{#N/A,#N/A,FALSE,"ET-CAPA";#N/A,#N/A,FALSE,"ET-PAG1";#N/A,#N/A,FALSE,"ET-PAG2";#N/A,#N/A,FALSE,"ET-PAG3";#N/A,#N/A,FALSE,"ET-PAG4";#N/A,#N/A,FALSE,"ET-PAG5"}</definedName>
    <definedName name="wrn" localSheetId="1" hidden="1">{#N/A,#N/A,FALSE,"ET-CAPA";#N/A,#N/A,FALSE,"ET-PAG1";#N/A,#N/A,FALSE,"ET-PAG2";#N/A,#N/A,FALSE,"ET-PAG3";#N/A,#N/A,FALSE,"ET-PAG4";#N/A,#N/A,FALSE,"ET-PAG5"}</definedName>
    <definedName name="wrn" hidden="1">{#N/A,#N/A,FALSE,"ET-CAPA";#N/A,#N/A,FALSE,"ET-PAG1";#N/A,#N/A,FALSE,"ET-PAG2";#N/A,#N/A,FALSE,"ET-PAG3";#N/A,#N/A,FALSE,"ET-PAG4";#N/A,#N/A,FALSE,"ET-PAG5"}</definedName>
    <definedName name="wrn.2._.pagers." localSheetId="0" hidden="1">{"Cover",#N/A,FALSE,"Cover";"Summary",#N/A,FALSE,"Summarpage"}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Acquisition_matrix." localSheetId="0" hidden="1">{"Acq_matrix",#N/A,FALSE,"Acquisition Matrix"}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ministracion." localSheetId="0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kerr" localSheetId="0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" localSheetId="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GI96." localSheetId="0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GI96." localSheetId="1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GI96.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LAN." localSheetId="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0" hidden="1">{#N/A,#N/A,FALSE,"cpt"}</definedName>
    <definedName name="wrn.all." localSheetId="1" hidden="1">{#N/A,#N/A,FALSE,"cpt"}</definedName>
    <definedName name="wrn.all." hidden="1">{#N/A,#N/A,FALSE,"cpt"}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localSheetId="0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n.All._.Sheets." localSheetId="1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n.All._.Sheets.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n.ALLE._.ÅRSKJEMAER.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rn.ALLE._.ÅRSKJEMAER." localSheetId="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rn.ALLE._.ÅRSKJEMAER.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rn.allpages." localSheetId="0" hidden="1">{#N/A,#N/A,TRUE,"Historicals";#N/A,#N/A,TRUE,"Charts";#N/A,#N/A,TRUE,"Forecasts"}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EXO0300." localSheetId="0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00." localSheetId="1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00.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99." localSheetId="0" hidden="1">{#N/A,#N/A,FALSE,"ANEXO3 99 ERA";#N/A,#N/A,FALSE,"ANEXO3 99 UBÁ2";#N/A,#N/A,FALSE,"ANEXO3 99 DTU";#N/A,#N/A,FALSE,"ANEXO3 99 RDR";#N/A,#N/A,FALSE,"ANEXO3 99 UBÁ4";#N/A,#N/A,FALSE,"ANEXO3 99 UBÁ6"}</definedName>
    <definedName name="wrn.ANEXO0399." localSheetId="1" hidden="1">{#N/A,#N/A,FALSE,"ANEXO3 99 ERA";#N/A,#N/A,FALSE,"ANEXO3 99 UBÁ2";#N/A,#N/A,FALSE,"ANEXO3 99 DTU";#N/A,#N/A,FALSE,"ANEXO3 99 RDR";#N/A,#N/A,FALSE,"ANEXO3 99 UBÁ4";#N/A,#N/A,FALSE,"ANEXO3 99 UBÁ6"}</definedName>
    <definedName name="wrn.ANEXO0399." hidden="1">{#N/A,#N/A,FALSE,"ANEXO3 99 ERA";#N/A,#N/A,FALSE,"ANEXO3 99 UBÁ2";#N/A,#N/A,FALSE,"ANEXO3 99 DTU";#N/A,#N/A,FALSE,"ANEXO3 99 RDR";#N/A,#N/A,FALSE,"ANEXO3 99 UBÁ4";#N/A,#N/A,FALSE,"ANEXO3 99 UBÁ6"}</definedName>
    <definedName name="wrn.ANNUAL._.ACCOUNTS._.FORM." localSheetId="0" hidden="1">{#N/A,#N/A,FALSE,"FORM 6.1 ";#N/A,#N/A,FALSE,"FORM 6.2";#N/A,#N/A,FALSE,"FORM 6.3";#N/A,#N/A,FALSE,"FORM 6.4";#N/A,#N/A,FALSE,"FORM 6.5";#N/A,#N/A,FALSE,"FORM 6.6 ";#N/A,#N/A,FALSE,"FORM 6.7 ";#N/A,#N/A,FALSE,"FORM 6.8 ";#N/A,#N/A,FALSE,"FORM 6.9";#N/A,#N/A,FALSE,"FORM 6.10 ";#N/A,#N/A,FALSE,"FORM 6.11 ";#N/A,#N/A,FALSE,"FORM 6.12 ";#N/A,#N/A,FALSE,"FORM 6.13 ";#N/A,#N/A,FALSE,"FORM 6.14";#N/A,#N/A,FALSE,"FORM 6.15 ";#N/A,#N/A,FALSE,"FORM 6.16 ";#N/A,#N/A,FALSE,"FORM 6.17 ";#N/A,#N/A,FALSE,"FORM 6.18 ";#N/A,#N/A,FALSE,"FORM 6.19 ";#N/A,#N/A,FALSE,"FORM 6.20 ";#N/A,#N/A,FALSE,"FORM 6.21";#N/A,#N/A,FALSE,"FORM 6.22 ";#N/A,#N/A,FALSE,"FORM 6.23 ";#N/A,#N/A,FALSE,"FORM 6.24 ";#N/A,#N/A,FALSE,"FORM 6.25";#N/A,#N/A,FALSE,"FORM 6.26 ";#N/A,#N/A,FALSE,"FORM 6.27";#N/A,#N/A,FALSE,"FORM 6.28 ";#N/A,#N/A,FALSE,"FORM 6.29";#N/A,#N/A,FALSE,"FORM 6.30";#N/A,#N/A,FALSE,"FORM 6.31"}</definedName>
    <definedName name="wrn.ANNUAL._.ACCOUNTS._.FORM." localSheetId="1" hidden="1">{#N/A,#N/A,FALSE,"FORM 6.1 ";#N/A,#N/A,FALSE,"FORM 6.2";#N/A,#N/A,FALSE,"FORM 6.3";#N/A,#N/A,FALSE,"FORM 6.4";#N/A,#N/A,FALSE,"FORM 6.5";#N/A,#N/A,FALSE,"FORM 6.6 ";#N/A,#N/A,FALSE,"FORM 6.7 ";#N/A,#N/A,FALSE,"FORM 6.8 ";#N/A,#N/A,FALSE,"FORM 6.9";#N/A,#N/A,FALSE,"FORM 6.10 ";#N/A,#N/A,FALSE,"FORM 6.11 ";#N/A,#N/A,FALSE,"FORM 6.12 ";#N/A,#N/A,FALSE,"FORM 6.13 ";#N/A,#N/A,FALSE,"FORM 6.14";#N/A,#N/A,FALSE,"FORM 6.15 ";#N/A,#N/A,FALSE,"FORM 6.16 ";#N/A,#N/A,FALSE,"FORM 6.17 ";#N/A,#N/A,FALSE,"FORM 6.18 ";#N/A,#N/A,FALSE,"FORM 6.19 ";#N/A,#N/A,FALSE,"FORM 6.20 ";#N/A,#N/A,FALSE,"FORM 6.21";#N/A,#N/A,FALSE,"FORM 6.22 ";#N/A,#N/A,FALSE,"FORM 6.23 ";#N/A,#N/A,FALSE,"FORM 6.24 ";#N/A,#N/A,FALSE,"FORM 6.25";#N/A,#N/A,FALSE,"FORM 6.26 ";#N/A,#N/A,FALSE,"FORM 6.27";#N/A,#N/A,FALSE,"FORM 6.28 ";#N/A,#N/A,FALSE,"FORM 6.29";#N/A,#N/A,FALSE,"FORM 6.30";#N/A,#N/A,FALSE,"FORM 6.31"}</definedName>
    <definedName name="wrn.ANNUAL._.ACCOUNTS._.FORM." hidden="1">{#N/A,#N/A,FALSE,"FORM 6.1 ";#N/A,#N/A,FALSE,"FORM 6.2";#N/A,#N/A,FALSE,"FORM 6.3";#N/A,#N/A,FALSE,"FORM 6.4";#N/A,#N/A,FALSE,"FORM 6.5";#N/A,#N/A,FALSE,"FORM 6.6 ";#N/A,#N/A,FALSE,"FORM 6.7 ";#N/A,#N/A,FALSE,"FORM 6.8 ";#N/A,#N/A,FALSE,"FORM 6.9";#N/A,#N/A,FALSE,"FORM 6.10 ";#N/A,#N/A,FALSE,"FORM 6.11 ";#N/A,#N/A,FALSE,"FORM 6.12 ";#N/A,#N/A,FALSE,"FORM 6.13 ";#N/A,#N/A,FALSE,"FORM 6.14";#N/A,#N/A,FALSE,"FORM 6.15 ";#N/A,#N/A,FALSE,"FORM 6.16 ";#N/A,#N/A,FALSE,"FORM 6.17 ";#N/A,#N/A,FALSE,"FORM 6.18 ";#N/A,#N/A,FALSE,"FORM 6.19 ";#N/A,#N/A,FALSE,"FORM 6.20 ";#N/A,#N/A,FALSE,"FORM 6.21";#N/A,#N/A,FALSE,"FORM 6.22 ";#N/A,#N/A,FALSE,"FORM 6.23 ";#N/A,#N/A,FALSE,"FORM 6.24 ";#N/A,#N/A,FALSE,"FORM 6.25";#N/A,#N/A,FALSE,"FORM 6.26 ";#N/A,#N/A,FALSE,"FORM 6.27";#N/A,#N/A,FALSE,"FORM 6.28 ";#N/A,#N/A,FALSE,"FORM 6.29";#N/A,#N/A,FALSE,"FORM 6.30";#N/A,#N/A,FALSE,"FORM 6.31"}</definedName>
    <definedName name="wrn.aogt." localSheetId="0" hidden="1">{#N/A,#N/A,FALSE,"Res_Albatross";#N/A,#N/A,FALSE,"Bal_Albatross";#N/A,#N/A,FALSE,"Kont_Albatross";#N/A,#N/A,FALSE,"Note 1-5";#N/A,#N/A,FALSE,"Note 6-9";#N/A,#N/A,FALSE,"Bal_note10-14";#N/A,#N/A,FALSE,"Note 15-16";#N/A,#N/A,FALSE,"Note 17-19";#N/A,#N/A,FALSE,"Note 20-23";#N/A,#N/A,FALSE,"Nøkkeltall"}</definedName>
    <definedName name="wrn.aogt." localSheetId="1" hidden="1">{#N/A,#N/A,FALSE,"Res_Albatross";#N/A,#N/A,FALSE,"Bal_Albatross";#N/A,#N/A,FALSE,"Kont_Albatross";#N/A,#N/A,FALSE,"Note 1-5";#N/A,#N/A,FALSE,"Note 6-9";#N/A,#N/A,FALSE,"Bal_note10-14";#N/A,#N/A,FALSE,"Note 15-16";#N/A,#N/A,FALSE,"Note 17-19";#N/A,#N/A,FALSE,"Note 20-23";#N/A,#N/A,FALSE,"Nøkkeltall"}</definedName>
    <definedName name="wrn.aogt." hidden="1">{#N/A,#N/A,FALSE,"Res_Albatross";#N/A,#N/A,FALSE,"Bal_Albatross";#N/A,#N/A,FALSE,"Kont_Albatross";#N/A,#N/A,FALSE,"Note 1-5";#N/A,#N/A,FALSE,"Note 6-9";#N/A,#N/A,FALSE,"Bal_note10-14";#N/A,#N/A,FALSE,"Note 15-16";#N/A,#N/A,FALSE,"Note 17-19";#N/A,#N/A,FALSE,"Note 20-23";#N/A,#N/A,FALSE,"Nøkkeltall"}</definedName>
    <definedName name="wrn.AQUIROR._.DCF." localSheetId="0" hidden="1">{"AQUIRORDCF",#N/A,FALSE,"Merger consequences";"Acquirorassns",#N/A,FALSE,"Merger consequences"}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BB1." localSheetId="0" hidden="1">{#N/A,#N/A,FALSE,"RESUMO-BB1";#N/A,#N/A,FALSE,"MOD-A01-R - BB1";#N/A,#N/A,FALSE,"URB-BB1"}</definedName>
    <definedName name="wrn.BB1." localSheetId="1" hidden="1">{#N/A,#N/A,FALSE,"RESUMO-BB1";#N/A,#N/A,FALSE,"MOD-A01-R - BB1";#N/A,#N/A,FALSE,"URB-BB1"}</definedName>
    <definedName name="wrn.BB1." hidden="1">{#N/A,#N/A,FALSE,"RESUMO-BB1";#N/A,#N/A,FALSE,"MOD-A01-R - BB1";#N/A,#N/A,FALSE,"URB-BB1"}</definedName>
    <definedName name="wrn.BB2" localSheetId="0" hidden="1">{#N/A,#N/A,FALSE,"RESUMO-BB1";#N/A,#N/A,FALSE,"MOD-A01-R - BB1";#N/A,#N/A,FALSE,"URB-BB1"}</definedName>
    <definedName name="wrn.BB2" localSheetId="1" hidden="1">{#N/A,#N/A,FALSE,"RESUMO-BB1";#N/A,#N/A,FALSE,"MOD-A01-R - BB1";#N/A,#N/A,FALSE,"URB-BB1"}</definedName>
    <definedName name="wrn.BB2" hidden="1">{#N/A,#N/A,FALSE,"RESUMO-BB1";#N/A,#N/A,FALSE,"MOD-A01-R - BB1";#N/A,#N/A,FALSE,"URB-BB1"}</definedName>
    <definedName name="wrn.BETER." localSheetId="0" hidden="1">{#N/A,#N/A,FALSE,"BETER -1";#N/A,#N/A,FALSE,"BETER -2";#N/A,#N/A,FALSE,"BETER -3";#N/A,#N/A,FALSE,"BETER -urb";#N/A,#N/A,FALSE,"BETER -RESUMO"}</definedName>
    <definedName name="wrn.BETER." localSheetId="1" hidden="1">{#N/A,#N/A,FALSE,"BETER -1";#N/A,#N/A,FALSE,"BETER -2";#N/A,#N/A,FALSE,"BETER -3";#N/A,#N/A,FALSE,"BETER -urb";#N/A,#N/A,FALSE,"BETER -RESUMO"}</definedName>
    <definedName name="wrn.BETER." hidden="1">{#N/A,#N/A,FALSE,"BETER -1";#N/A,#N/A,FALSE,"BETER -2";#N/A,#N/A,FALSE,"BETER -3";#N/A,#N/A,FALSE,"BETER -urb";#N/A,#N/A,FALSE,"BETER -RESUMO"}</definedName>
    <definedName name="wrn.Buildups." localSheetId="0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ctus._.01." localSheetId="0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1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ixa._.de._.Ferramentas." localSheetId="0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" localSheetId="1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_.Individuais." localSheetId="0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" localSheetId="1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pacity." localSheetId="0" hidden="1">{#N/A,#N/A,FALSE,"Capacity"}</definedName>
    <definedName name="wrn.Capacity." localSheetId="1" hidden="1">{#N/A,#N/A,FALSE,"Capacity"}</definedName>
    <definedName name="wrn.Capacity." hidden="1">{#N/A,#N/A,FALSE,"Capacity"}</definedName>
    <definedName name="wrn.CAPEX." localSheetId="0" hidden="1">{"capex_annual",#N/A,TRUE,"CAPEX";"capex_monthly",#N/A,TRUE,"CAPEX"}</definedName>
    <definedName name="wrn.CAPEX." localSheetId="1" hidden="1">{"capex_annual",#N/A,TRUE,"CAPEX";"capex_monthly",#N/A,TRUE,"CAPEX"}</definedName>
    <definedName name="wrn.CAPEX." hidden="1">{"capex_annual",#N/A,TRUE,"CAPEX";"capex_monthly",#N/A,TRUE,"CAPEX"}</definedName>
    <definedName name="wrn.Cashflow._.Summary." localSheetId="0" hidden="1">{#N/A,#N/A,FALSE,"Cashflow"}</definedName>
    <definedName name="wrn.Cashflow._.Summary." localSheetId="1" hidden="1">{#N/A,#N/A,FALSE,"Cashflow"}</definedName>
    <definedName name="wrn.Cashflow._.Summary." hidden="1">{#N/A,#N/A,FALSE,"Cashflow"}</definedName>
    <definedName name="wrn.Cider." localSheetId="0" hidden="1">{#N/A,#N/A,FALSE,"Cider Segment";#N/A,#N/A,FALSE,"Bulmers";#N/A,#N/A,FALSE,"Ritz";#N/A,#N/A,FALSE,"Stag";#N/A,#N/A,FALSE,"Cider Others"}</definedName>
    <definedName name="wrn.Cider." localSheetId="1" hidden="1">{#N/A,#N/A,FALSE,"Cider Segment";#N/A,#N/A,FALSE,"Bulmers";#N/A,#N/A,FALSE,"Ritz";#N/A,#N/A,FALSE,"Stag";#N/A,#N/A,FALSE,"Cider Others"}</definedName>
    <definedName name="wrn.Cider." hidden="1">{#N/A,#N/A,FALSE,"Cider Segment";#N/A,#N/A,FALSE,"Bulmers";#N/A,#N/A,FALSE,"Ritz";#N/A,#N/A,FALSE,"Stag";#N/A,#N/A,FALSE,"Cider Others"}</definedName>
    <definedName name="wrn.clp_detail_doc." localSheetId="0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" localSheetId="1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localSheetId="0" hidden="1">{"clp_bs_doc",#N/A,FALSE,"CLP";"clp_is_doc",#N/A,FALSE,"CLP";"clp_cf_doc",#N/A,FALSE,"CLP";"clp_fr_doc",#N/A,FALSE,"CLP"}</definedName>
    <definedName name="wrn.clp_fs_doc." localSheetId="1" hidden="1">{"clp_bs_doc",#N/A,FALSE,"CLP";"clp_is_doc",#N/A,FALSE,"CLP";"clp_cf_doc",#N/A,FALSE,"CLP";"clp_fr_doc",#N/A,FALSE,"CLP"}</definedName>
    <definedName name="wrn.clp_fs_doc." hidden="1">{"clp_bs_doc",#N/A,FALSE,"CLP";"clp_is_doc",#N/A,FALSE,"CLP";"clp_cf_doc",#N/A,FALSE,"CLP";"clp_fr_doc",#N/A,FALSE,"CLP"}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aison._.DMU.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CO." localSheetId="0" hidden="1">{"Page1",#N/A,FALSE,"CompCo";"Page2",#N/A,FALSE,"CompCo"}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lete." localSheetId="0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" localSheetId="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nsolidated._.Set." localSheetId="0" hidden="1">{"Consolidated IS w Ratios",#N/A,FALSE,"Consolidated";"Consolidated CF",#N/A,FALSE,"Consolidated";"Consolidated DCF",#N/A,FALSE,"Consolidated"}</definedName>
    <definedName name="wrn.Consolidated._.Set." localSheetId="1" hidden="1">{"Consolidated IS w Ratios",#N/A,FALSE,"Consolidated";"Consolidated CF",#N/A,FALSE,"Consolidated";"Consolidated DCF",#N/A,FALSE,"Consolidated"}</definedName>
    <definedName name="wrn.Consolidated._.Set." hidden="1">{"Consolidated IS w Ratios",#N/A,FALSE,"Consolidated";"Consolidated CF",#N/A,FALSE,"Consolidated";"Consolidated DCF",#N/A,FALSE,"Consolidated"}</definedName>
    <definedName name="wrn.continua." localSheetId="0" hidden="1">{#N/A,#N/A,FALSE,"Org";#N/A,#N/A,FALSE,"Graf_org";#N/A,#N/A,FALSE,"Desmi";#N/A,#N/A,FALSE,"SAAC";#N/A,#N/A,FALSE,"Vapor";#N/A,#N/A,FALSE,"Calculo Gcal";#N/A,#N/A,FALSE,"Utilização";#N/A,#N/A,FALSE,"Padrões";#N/A,#N/A,FALSE,"balvapor";#N/A,#N/A,FALSE,"oleo";#N/A,#N/A,FALSE,"ocorrencias";#N/A,#N/A,FALSE,"E.Elétrica";#N/A,#N/A,FALSE,"índices";#N/A,#N/A,FALSE,"balEnergia";#N/A,#N/A,FALSE,"DESCRIC";#N/A,#N/A,FALSE,"horas";#N/A,#N/A,FALSE,"TempoGraf";#N/A,#N/A,FALSE,"R0A"}</definedName>
    <definedName name="wrn.continua." localSheetId="1" hidden="1">{#N/A,#N/A,FALSE,"Org";#N/A,#N/A,FALSE,"Graf_org";#N/A,#N/A,FALSE,"Desmi";#N/A,#N/A,FALSE,"SAAC";#N/A,#N/A,FALSE,"Vapor";#N/A,#N/A,FALSE,"Calculo Gcal";#N/A,#N/A,FALSE,"Utilização";#N/A,#N/A,FALSE,"Padrões";#N/A,#N/A,FALSE,"balvapor";#N/A,#N/A,FALSE,"oleo";#N/A,#N/A,FALSE,"ocorrencias";#N/A,#N/A,FALSE,"E.Elétrica";#N/A,#N/A,FALSE,"índices";#N/A,#N/A,FALSE,"balEnergia";#N/A,#N/A,FALSE,"DESCRIC";#N/A,#N/A,FALSE,"horas";#N/A,#N/A,FALSE,"TempoGraf";#N/A,#N/A,FALSE,"R0A"}</definedName>
    <definedName name="wrn.continua." hidden="1">{#N/A,#N/A,FALSE,"Org";#N/A,#N/A,FALSE,"Graf_org";#N/A,#N/A,FALSE,"Desmi";#N/A,#N/A,FALSE,"SAAC";#N/A,#N/A,FALSE,"Vapor";#N/A,#N/A,FALSE,"Calculo Gcal";#N/A,#N/A,FALSE,"Utilização";#N/A,#N/A,FALSE,"Padrões";#N/A,#N/A,FALSE,"balvapor";#N/A,#N/A,FALSE,"oleo";#N/A,#N/A,FALSE,"ocorrencias";#N/A,#N/A,FALSE,"E.Elétrica";#N/A,#N/A,FALSE,"índices";#N/A,#N/A,FALSE,"balEnergia";#N/A,#N/A,FALSE,"DESCRIC";#N/A,#N/A,FALSE,"horas";#N/A,#N/A,FALSE,"TempoGraf";#N/A,#N/A,FALSE,"R0A"}</definedName>
    <definedName name="wrn.Cronograma." localSheetId="0" hidden="1">{#N/A,#N/A,FALSE,"Cronograma";#N/A,#N/A,FALSE,"Cronogr. 2"}</definedName>
    <definedName name="wrn.Cronograma." localSheetId="1" hidden="1">{#N/A,#N/A,FALSE,"Cronograma";#N/A,#N/A,FALSE,"Cronogr. 2"}</definedName>
    <definedName name="wrn.Cronograma." hidden="1">{#N/A,#N/A,FALSE,"Cronograma";#N/A,#N/A,FALSE,"Cronogr. 2"}</definedName>
    <definedName name="wrn.CSC2" localSheetId="0" hidden="1">{"page1",#N/A,TRUE,"CSC";"page2",#N/A,TRUE,"CSC"}</definedName>
    <definedName name="wrn.CSC2" localSheetId="1" hidden="1">{"page1",#N/A,TRUE,"CSC";"page2",#N/A,TRUE,"CSC"}</definedName>
    <definedName name="wrn.CSC2" hidden="1">{"page1",#N/A,TRUE,"CSC";"page2",#N/A,TRUE,"CSC"}</definedName>
    <definedName name="wrn.CUPID." localSheetId="0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1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cxdia." localSheetId="0" hidden="1">{#N/A,#N/A,FALSE,"FFCXOUT3"}</definedName>
    <definedName name="wrn.cxdia." localSheetId="1" hidden="1">{#N/A,#N/A,FALSE,"FFCXOUT3"}</definedName>
    <definedName name="wrn.cxdia." hidden="1">{#N/A,#N/A,FALSE,"FFCXOUT3"}</definedName>
    <definedName name="wrn.cxdiager." localSheetId="0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almatian._.Data." localSheetId="0" hidden="1">{"Standard",#N/A,FALSE,"Dal H Inc Stmt";"Standard",#N/A,FALSE,"Dal H Bal Sht";"Standard",#N/A,FALSE,"Dal H CFs"}</definedName>
    <definedName name="wrn.Dalmatian._.Data." localSheetId="1" hidden="1">{"Standard",#N/A,FALSE,"Dal H Inc Stmt";"Standard",#N/A,FALSE,"Dal H Bal Sht";"Standard",#N/A,FALSE,"Dal H CFs"}</definedName>
    <definedName name="wrn.Dalmatian._.Data." hidden="1">{"Standard",#N/A,FALSE,"Dal H Inc Stmt";"Standard",#N/A,FALSE,"Dal H Bal Sht";"Standard",#N/A,FALSE,"Dal H CFs"}</definedName>
    <definedName name="wrn.database." localSheetId="0" hidden="1">{"subs",#N/A,FALSE,"database ";"proportional",#N/A,FALSE,"database "}</definedName>
    <definedName name="wrn.database." localSheetId="1" hidden="1">{"subs",#N/A,FALSE,"database ";"proportional",#N/A,FALSE,"database "}</definedName>
    <definedName name="wrn.database." hidden="1">{"subs",#N/A,FALSE,"database ";"proportional",#N/A,FALSE,"database "}</definedName>
    <definedName name="wrn.DCF_Terminal_Value_qchm." localSheetId="0" hidden="1">{"qchm_dcf",#N/A,FALSE,"QCHMDCF2";"qchm_terminal",#N/A,FALSE,"QCHMDCF2"}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一括印刷." localSheetId="0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dd" localSheetId="0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ddd" localSheetId="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ddd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DEHAN._.MONEY." localSheetId="0" hidden="1">{"BG",#N/A,FALSE,"SABANAS";"ERACUM",#N/A,FALSE,"SABANAS";"ERMES",#N/A,FALSE,"SABANAS";"BG",#N/A,FALSE,"RESUMEN";"ERACU",#N/A,FALSE,"RESUMEN";"ERMES",#N/A,FALSE,"RESUMEN"}</definedName>
    <definedName name="wrn.DEHAN._.MONEY." localSheetId="1" hidden="1">{"BG",#N/A,FALSE,"SABANAS";"ERACUM",#N/A,FALSE,"SABANAS";"ERMES",#N/A,FALSE,"SABANAS";"BG",#N/A,FALSE,"RESUMEN";"ERACU",#N/A,FALSE,"RESUMEN";"ERMES",#N/A,FALSE,"RESUMEN"}</definedName>
    <definedName name="wrn.DEHAN._.MONEY." hidden="1">{"BG",#N/A,FALSE,"SABANAS";"ERACUM",#N/A,FALSE,"SABANAS";"ERMES",#N/A,FALSE,"SABANAS";"BG",#N/A,FALSE,"RESUMEN";"ERACU",#N/A,FALSE,"RESUMEN";"ERMES",#N/A,FALSE,"RESUMEN"}</definedName>
    <definedName name="wrn.Demonstrações._.Financeiras." localSheetId="0" hidden="1">{#N/A,#N/A,FALSE,"31 - Balanço";#N/A,#N/A,FALSE,"41 - Resultado";#N/A,#N/A,FALSE,"51 - Fluxo de Caixa"}</definedName>
    <definedName name="wrn.Demonstrações._.Financeiras." localSheetId="1" hidden="1">{#N/A,#N/A,FALSE,"31 - Balanço";#N/A,#N/A,FALSE,"41 - Resultado";#N/A,#N/A,FALSE,"51 - Fluxo de Caixa"}</definedName>
    <definedName name="wrn.Demonstrações._.Financeiras." hidden="1">{#N/A,#N/A,FALSE,"31 - Balanço";#N/A,#N/A,FALSE,"41 - Resultado";#N/A,#N/A,FALSE,"51 - Fluxo de Caixa"}</definedName>
    <definedName name="wrn.Eagle." localSheetId="0" hidden="1">{#N/A,#N/A,FALSE,"Historical";#N/A,#N/A,FALSE,"EPS-Purchase";#N/A,#N/A,FALSE,"EPS-Pool";#N/A,#N/A,FALSE,"DCF";"Market Share",#N/A,FALSE,"Revenue";"Revenue",#N/A,FALSE,"Revenue"}</definedName>
    <definedName name="wrn.Eagle." localSheetId="1" hidden="1">{#N/A,#N/A,FALSE,"Historical";#N/A,#N/A,FALSE,"EPS-Purchase";#N/A,#N/A,FALSE,"EPS-Pool";#N/A,#N/A,FALSE,"DCF";"Market Share",#N/A,FALSE,"Revenue";"Revenue",#N/A,FALSE,"Revenue"}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KSKL.._.PM._.FORM." localSheetId="0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wrn.EKSKL.._.PM._.FORM." localSheetId="1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wrn.EKSKL.._.PM._.FORM.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wrn.EKSKL.._.PM._.SKJEMAER." localSheetId="0" hidden="1">{#N/A,#N/A,TRUE,"Skjema 6.5";#N/A,#N/A,TRUE,"Skjema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6.30";#N/A,#N/A,TRUE,"Skjema 6.31b"}</definedName>
    <definedName name="wrn.EKSKL.._.PM._.SKJEMAER." localSheetId="1" hidden="1">{#N/A,#N/A,TRUE,"Skjema 6.5";#N/A,#N/A,TRUE,"Skjema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6.30";#N/A,#N/A,TRUE,"Skjema 6.31b"}</definedName>
    <definedName name="wrn.EKSKL.._.PM._.SKJEMAER." hidden="1">{#N/A,#N/A,TRUE,"Skjema 6.5";#N/A,#N/A,TRUE,"Skjema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6.30";#N/A,#N/A,TRUE,"Skjema 6.31b"}</definedName>
    <definedName name="wrn.Entire._.Model." localSheetId="0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localSheetId="1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RELIMP." localSheetId="0" hidden="1">{#N/A,#N/A,FALSE,"FRETADOR";#N/A,#N/A,FALSE,"LOCADOR";#N/A,#N/A,FALSE,"TESPDOR";#N/A,#N/A,FALSE,"UNIDADEDOR"}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special." localSheetId="0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wrn.Especial." localSheetId="1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wrn.Especial.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wrn.ESTIMAT." localSheetId="0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." localSheetId="1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.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ion._.TP." localSheetId="0" hidden="1">{#N/A,#N/A,TRUE,"Recap";#N/A,#N/A,TRUE,"Comp taux";#N/A,#N/A,TRUE,"Deplaf";#N/A,#N/A,TRUE,"Siége";#N/A,#N/A,TRUE,"Saint Ouen";#N/A,#N/A,TRUE,"Ivry";#N/A,#N/A,TRUE,"Issy";#N/A,#N/A,TRUE,"VA"}</definedName>
    <definedName name="wrn.Estimation._.TP." localSheetId="1" hidden="1">{#N/A,#N/A,TRUE,"Recap";#N/A,#N/A,TRUE,"Comp taux";#N/A,#N/A,TRUE,"Deplaf";#N/A,#N/A,TRUE,"Siége";#N/A,#N/A,TRUE,"Saint Ouen";#N/A,#N/A,TRUE,"Ivry";#N/A,#N/A,TRUE,"Issy";#N/A,#N/A,TRUE,"VA"}</definedName>
    <definedName name="wrn.Estimation._.TP." hidden="1">{#N/A,#N/A,TRUE,"Recap";#N/A,#N/A,TRUE,"Comp taux";#N/A,#N/A,TRUE,"Deplaf";#N/A,#N/A,TRUE,"Siége";#N/A,#N/A,TRUE,"Saint Ouen";#N/A,#N/A,TRUE,"Ivry";#N/A,#N/A,TRUE,"Issy";#N/A,#N/A,TRUE,"VA"}</definedName>
    <definedName name="wrn.Europe._.Base." localSheetId="0" hidden="1">{"Eur Base Top",#N/A,FALSE,"Europe Base";"Eur Base Bottom",#N/A,FALSE,"Europe Base"}</definedName>
    <definedName name="wrn.Europe._.Base." localSheetId="1" hidden="1">{"Eur Base Top",#N/A,FALSE,"Europe Base";"Eur Base Bottom",#N/A,FALSE,"Europe Base"}</definedName>
    <definedName name="wrn.Europe._.Base." hidden="1">{"Eur Base Top",#N/A,FALSE,"Europe Base";"Eur Base Bottom",#N/A,FALSE,"Europe Base"}</definedName>
    <definedName name="wrn.Europe._.Set." localSheetId="0" hidden="1">{"IS w Ratios",#N/A,FALSE,"Europe";"PF CF Europe",#N/A,FALSE,"Europe";"DCF Eur Matrix",#N/A,FALSE,"Europe"}</definedName>
    <definedName name="wrn.Europe._.Set." localSheetId="1" hidden="1">{"IS w Ratios",#N/A,FALSE,"Europe";"PF CF Europe",#N/A,FALSE,"Europe";"DCF Eur Matrix",#N/A,FALSE,"Europe"}</definedName>
    <definedName name="wrn.Europe._.Set." hidden="1">{"IS w Ratios",#N/A,FALSE,"Europe";"PF CF Europe",#N/A,FALSE,"Europe";"DCF Eur Matrix",#N/A,FALSE,"Europe"}</definedName>
    <definedName name="wrn.EXPENSES._.98._.US.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Exports." localSheetId="0" hidden="1">{#N/A,#N/A,FALSE,"Exports";#N/A,#N/A,FALSE,"Carolans";#N/A,#N/A,FALSE,"Irish Mist";#N/A,#N/A,FALSE,"Tullamore Dew";#N/A,#N/A,FALSE,"Other Brands Exports";#N/A,#N/A,FALSE,"Frangelico";#N/A,#N/A,FALSE,"Mondoro";#N/A,#N/A,FALSE,"Aperol";#N/A,#N/A,FALSE,"Others Exports"}</definedName>
    <definedName name="wrn.Exports." localSheetId="1" hidden="1">{#N/A,#N/A,FALSE,"Exports";#N/A,#N/A,FALSE,"Carolans";#N/A,#N/A,FALSE,"Irish Mist";#N/A,#N/A,FALSE,"Tullamore Dew";#N/A,#N/A,FALSE,"Other Brands Exports";#N/A,#N/A,FALSE,"Frangelico";#N/A,#N/A,FALSE,"Mondoro";#N/A,#N/A,FALSE,"Aperol";#N/A,#N/A,FALSE,"Others Exports"}</definedName>
    <definedName name="wrn.Exports." hidden="1">{#N/A,#N/A,FALSE,"Exports";#N/A,#N/A,FALSE,"Carolans";#N/A,#N/A,FALSE,"Irish Mist";#N/A,#N/A,FALSE,"Tullamore Dew";#N/A,#N/A,FALSE,"Other Brands Exports";#N/A,#N/A,FALSE,"Frangelico";#N/A,#N/A,FALSE,"Mondoro";#N/A,#N/A,FALSE,"Aperol";#N/A,#N/A,FALSE,"Others Exports"}</definedName>
    <definedName name="wrn.Far._.East._.Set." localSheetId="0" hidden="1">{"IS FE with Ratios",#N/A,FALSE,"Far East";"PF CF Far East",#N/A,FALSE,"Far East";"DCF Far East Matrix",#N/A,FALSE,"Far East"}</definedName>
    <definedName name="wrn.Far._.East._.Set." localSheetId="1" hidden="1">{"IS FE with Ratios",#N/A,FALSE,"Far East";"PF CF Far East",#N/A,FALSE,"Far East";"DCF Far East Matrix",#N/A,FALSE,"Far East"}</definedName>
    <definedName name="wrn.Far._.East._.Set." hidden="1">{"IS FE with Ratios",#N/A,FALSE,"Far East";"PF CF Far East",#N/A,FALSE,"Far East";"DCF Far East Matrix",#N/A,FALSE,"Far East"}</definedName>
    <definedName name="wrn.FE._.Sensitivity." localSheetId="0" hidden="1">{"Far East Top",#N/A,FALSE,"FE Model";"Far East Mid",#N/A,FALSE,"FE Model";"Far East Base",#N/A,FALSE,"FE Model"}</definedName>
    <definedName name="wrn.FE._.Sensitivity." localSheetId="1" hidden="1">{"Far East Top",#N/A,FALSE,"FE Model";"Far East Mid",#N/A,FALSE,"FE Model";"Far East Base",#N/A,FALSE,"FE Model"}</definedName>
    <definedName name="wrn.FE._.Sensitivity." hidden="1">{"Far East Top",#N/A,FALSE,"FE Model";"Far East Mid",#N/A,FALSE,"FE Model";"Far East Base",#N/A,FALSE,"FE Model"}</definedName>
    <definedName name="wrn.fff" localSheetId="0" hidden="1">{#N/A,#N/A,FALSE,"Res.regn.Aker a.s";#N/A,#N/A,FALSE,"Balanse3112.Aker a.s";#N/A,#N/A,FALSE,"Kont.anal.Aker a.s ";#N/A,#N/A,FALSE,"Noter 1-2.Aker a.s";#N/A,#N/A,FALSE,"Noter 3-7.Aker a.s";#N/A,#N/A,FALSE,"Rev.beretning 95"}</definedName>
    <definedName name="wrn.fff" localSheetId="1" hidden="1">{#N/A,#N/A,FALSE,"Res.regn.Aker a.s";#N/A,#N/A,FALSE,"Balanse3112.Aker a.s";#N/A,#N/A,FALSE,"Kont.anal.Aker a.s ";#N/A,#N/A,FALSE,"Noter 1-2.Aker a.s";#N/A,#N/A,FALSE,"Noter 3-7.Aker a.s";#N/A,#N/A,FALSE,"Rev.beretning 95"}</definedName>
    <definedName name="wrn.fff" hidden="1">{#N/A,#N/A,FALSE,"Res.regn.Aker a.s";#N/A,#N/A,FALSE,"Balanse3112.Aker a.s";#N/A,#N/A,FALSE,"Kont.anal.Aker a.s ";#N/A,#N/A,FALSE,"Noter 1-2.Aker a.s";#N/A,#N/A,FALSE,"Noter 3-7.Aker a.s";#N/A,#N/A,FALSE,"Rev.beretning 95"}</definedName>
    <definedName name="wrn.ffg" localSheetId="0" hidden="1">{#N/A,#N/A,FALSE,"REGNSKAPSUTDRAG DIVISJON";#N/A,#N/A,FALSE,"Nøkkeltall"}</definedName>
    <definedName name="wrn.ffg" localSheetId="1" hidden="1">{#N/A,#N/A,FALSE,"REGNSKAPSUTDRAG DIVISJON";#N/A,#N/A,FALSE,"Nøkkeltall"}</definedName>
    <definedName name="wrn.ffg" hidden="1">{#N/A,#N/A,FALSE,"REGNSKAPSUTDRAG DIVISJON";#N/A,#N/A,FALSE,"Nøkkeltall"}</definedName>
    <definedName name="wrn.FINANCIAL._.MONTH.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Summary._.NZ._.DOLLARS." localSheetId="0" hidden="1">{#N/A,#N/A,FALSE,"Variables";#N/A,#N/A,FALSE,"NPV Cashflows NZ$";#N/A,#N/A,FALSE,"Cashflows NZ$"}</definedName>
    <definedName name="wrn.Financial._.Summary._.NZ._.DOLLARS." localSheetId="1" hidden="1">{#N/A,#N/A,FALSE,"Variables";#N/A,#N/A,FALSE,"NPV Cashflows NZ$";#N/A,#N/A,FALSE,"Cashflows NZ$"}</definedName>
    <definedName name="wrn.Financial._.Summary._.NZ._.DOLLARS." hidden="1">{#N/A,#N/A,FALSE,"Variables";#N/A,#N/A,FALSE,"NPV Cashflows NZ$";#N/A,#N/A,FALSE,"Cashflows NZ$"}</definedName>
    <definedName name="wrn.Financial._.Summary._.US._.Dollars." localSheetId="0" hidden="1">{#N/A,#N/A,FALSE,"Variables";#N/A,#N/A,FALSE,"Cashflows";#N/A,#N/A,FALSE,"NPV Cashflow"}</definedName>
    <definedName name="wrn.Financial._.Summary._.US._.Dollars." localSheetId="1" hidden="1">{#N/A,#N/A,FALSE,"Variables";#N/A,#N/A,FALSE,"Cashflows";#N/A,#N/A,FALSE,"NPV Cashflow"}</definedName>
    <definedName name="wrn.Financial._.Summary._.US._.Dollars." hidden="1">{#N/A,#N/A,FALSE,"Variables";#N/A,#N/A,FALSE,"Cashflows";#N/A,#N/A,FALSE,"NPV Cashflow"}</definedName>
    <definedName name="wrn.FINANCIAL._.US._.MONTH.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s._.DCF." localSheetId="0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1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_long." localSheetId="0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S一括印刷." localSheetId="0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0" hidden="1">{#N/A,#N/A,FALSE,"Summary";#N/A,#N/A,FALSE,"CF";#N/A,#N/A,FALSE,"P&amp;L";#N/A,#N/A,FALSE,"BS";#N/A,#N/A,FALSE,"Returns";#N/A,#N/A,FALSE,"Assumptions";#N/A,#N/A,FALSE,"Analysis"}</definedName>
    <definedName name="wrn.Full." localSheetId="1" hidden="1">{#N/A,#N/A,FALSE,"Summary";#N/A,#N/A,FALSE,"CF";#N/A,#N/A,FALSE,"P&amp;L";#N/A,#N/A,FALSE,"BS";#N/A,#N/A,FALSE,"Returns";#N/A,#N/A,FALSE,"Assumptions";#N/A,#N/A,FALSE,"Analysis"}</definedName>
    <definedName name="wrn.Full." hidden="1">{#N/A,#N/A,FALSE,"Summary";#N/A,#N/A,FALSE,"CF";#N/A,#N/A,FALSE,"P&amp;L";#N/A,#N/A,FALSE,"BS";#N/A,#N/A,FALSE,"Returns";#N/A,#N/A,FALSE,"Assumptions";#N/A,#N/A,FALSE,"Analysis"}</definedName>
    <definedName name="wrn.Full._.Model._.Out._.Put." localSheetId="0" hidden="1">{#N/A,#N/A,FALSE,"Variables";#N/A,#N/A,FALSE,"Woodflow 2";#N/A,#N/A,FALSE,"Log Prices";#N/A,#N/A,FALSE,"Revenues";#N/A,#N/A,FALSE,"Harvesting ";#N/A,#N/A,FALSE,"Forest Developement";#N/A,#N/A,FALSE,"Cashflows NZ$";#N/A,#N/A,FALSE,"NPV Cashflows NZ$"}</definedName>
    <definedName name="wrn.Full._.Model._.Out._.Put." localSheetId="1" hidden="1">{#N/A,#N/A,FALSE,"Variables";#N/A,#N/A,FALSE,"Woodflow 2";#N/A,#N/A,FALSE,"Log Prices";#N/A,#N/A,FALSE,"Revenues";#N/A,#N/A,FALSE,"Harvesting ";#N/A,#N/A,FALSE,"Forest Developement";#N/A,#N/A,FALSE,"Cashflows NZ$";#N/A,#N/A,FALSE,"NPV Cashflows NZ$"}</definedName>
    <definedName name="wrn.Full._.Model._.Out._.Put." hidden="1">{#N/A,#N/A,FALSE,"Variables";#N/A,#N/A,FALSE,"Woodflow 2";#N/A,#N/A,FALSE,"Log Prices";#N/A,#N/A,FALSE,"Revenues";#N/A,#N/A,FALSE,"Harvesting ";#N/A,#N/A,FALSE,"Forest Developement";#N/A,#N/A,FALSE,"Cashflows NZ$";#N/A,#N/A,FALSE,"NPV Cashflows NZ$"}</definedName>
    <definedName name="wrn.Full._.Monty." localSheetId="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ERAL." localSheetId="0" hidden="1">{#N/A,#N/A,FALSE,"ET-CAPA";#N/A,#N/A,FALSE,"ET-PAG1";#N/A,#N/A,FALSE,"ET-PAG2";#N/A,#N/A,FALSE,"ET-PAG3";#N/A,#N/A,FALSE,"ET-PAG4";#N/A,#N/A,FALSE,"ET-PAG5"}</definedName>
    <definedName name="wrn.GERAL." localSheetId="1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GERAL2" localSheetId="0" hidden="1">{#N/A,#N/A,FALSE,"ET-CAPA";#N/A,#N/A,FALSE,"ET-PAG1";#N/A,#N/A,FALSE,"ET-PAG2";#N/A,#N/A,FALSE,"ET-PAG3";#N/A,#N/A,FALSE,"ET-PAG4";#N/A,#N/A,FALSE,"ET-PAG5"}</definedName>
    <definedName name="wrn.GERAL2" localSheetId="1" hidden="1">{#N/A,#N/A,FALSE,"ET-CAPA";#N/A,#N/A,FALSE,"ET-PAG1";#N/A,#N/A,FALSE,"ET-PAG2";#N/A,#N/A,FALSE,"ET-PAG3";#N/A,#N/A,FALSE,"ET-PAG4";#N/A,#N/A,FALSE,"ET-PAG5"}</definedName>
    <definedName name="wrn.GERAL2" hidden="1">{#N/A,#N/A,FALSE,"ET-CAPA";#N/A,#N/A,FALSE,"ET-PAG1";#N/A,#N/A,FALSE,"ET-PAG2";#N/A,#N/A,FALSE,"ET-PAG3";#N/A,#N/A,FALSE,"ET-PAG4";#N/A,#N/A,FALSE,"ET-PAG5"}</definedName>
    <definedName name="wrn.gleachår." localSheetId="0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gleachår." localSheetId="1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gleachår.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GRAPHS." localSheetId="0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holding." localSheetId="0" hidden="1">{#N/A,#N/A,FALSE,"forside";#N/A,#N/A,FALSE,"ResRegn.A-kons.";#N/A,#N/A,FALSE,"Bal3112.A-kons.";#N/A,#N/A,FALSE,"Kont.a.A-kons.";#N/A,#N/A,FALSE,"Note 4-10";#N/A,#N/A,FALSE,"Noter Balanse.A-kons.";#N/A,#N/A,FALSE,"Note 17-18.A-kons. ";#N/A,#N/A,FALSE,"Note 20-22.A-kons.";#N/A,#N/A,FALSE,"Note 23 A-kons.";#N/A,#N/A,FALSE,"Note 24-31.A-kons.";#N/A,#N/A,FALSE,"Nøkkeltall"}</definedName>
    <definedName name="wrn.holding." localSheetId="1" hidden="1">{#N/A,#N/A,FALSE,"forside";#N/A,#N/A,FALSE,"ResRegn.A-kons.";#N/A,#N/A,FALSE,"Bal3112.A-kons.";#N/A,#N/A,FALSE,"Kont.a.A-kons.";#N/A,#N/A,FALSE,"Note 4-10";#N/A,#N/A,FALSE,"Noter Balanse.A-kons.";#N/A,#N/A,FALSE,"Note 17-18.A-kons. ";#N/A,#N/A,FALSE,"Note 20-22.A-kons.";#N/A,#N/A,FALSE,"Note 23 A-kons.";#N/A,#N/A,FALSE,"Note 24-31.A-kons.";#N/A,#N/A,FALSE,"Nøkkeltall"}</definedName>
    <definedName name="wrn.holding." hidden="1">{#N/A,#N/A,FALSE,"forside";#N/A,#N/A,FALSE,"ResRegn.A-kons.";#N/A,#N/A,FALSE,"Bal3112.A-kons.";#N/A,#N/A,FALSE,"Kont.a.A-kons.";#N/A,#N/A,FALSE,"Note 4-10";#N/A,#N/A,FALSE,"Noter Balanse.A-kons.";#N/A,#N/A,FALSE,"Note 17-18.A-kons. ";#N/A,#N/A,FALSE,"Note 20-22.A-kons.";#N/A,#N/A,FALSE,"Note 23 A-kons.";#N/A,#N/A,FALSE,"Note 24-31.A-kons.";#N/A,#N/A,FALSE,"Nøkkeltall"}</definedName>
    <definedName name="wrn.impresión.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ão._.Color." localSheetId="0" hidden="1">{#N/A,#N/A,FALSE,"Custos Variáveis";#N/A,#N/A,FALSE,"TempoGraf";#N/A,#N/A,FALSE,"Custo Fixo";#N/A,#N/A,FALSE,"índices";#N/A,#N/A,FALSE,"balEnergia";#N/A,#N/A,FALSE,"E.Elétrica";#N/A,#N/A,FALSE,"ENERGIA";#N/A,#N/A,FALSE,"balvapor";#N/A,#N/A,FALSE,"Energéticos";#N/A,#N/A,FALSE,"Vapor";#N/A,#N/A,FALSE,"VAPORNOVA";#N/A,#N/A,FALSE,"AR COMP.";#N/A,#N/A,FALSE,"AguaAlimentação";#N/A,#N/A,FALSE,"AguaDesmi";#N/A,#N/A,FALSE,"Org";#N/A,#N/A,FALSE,"ETE";#N/A,#N/A,FALSE,"balEfluente";#N/A,#N/A,FALSE,"Tratamento de Efluentes";#N/A,#N/A,FALSE,"balÁgua";#N/A,#N/A,FALSE,"Tratamento Agua";#N/A,#N/A,FALSE,"Produção"}</definedName>
    <definedName name="wrn.Impressão._.Color." localSheetId="1" hidden="1">{#N/A,#N/A,FALSE,"Custos Variáveis";#N/A,#N/A,FALSE,"TempoGraf";#N/A,#N/A,FALSE,"Custo Fixo";#N/A,#N/A,FALSE,"índices";#N/A,#N/A,FALSE,"balEnergia";#N/A,#N/A,FALSE,"E.Elétrica";#N/A,#N/A,FALSE,"ENERGIA";#N/A,#N/A,FALSE,"balvapor";#N/A,#N/A,FALSE,"Energéticos";#N/A,#N/A,FALSE,"Vapor";#N/A,#N/A,FALSE,"VAPORNOVA";#N/A,#N/A,FALSE,"AR COMP.";#N/A,#N/A,FALSE,"AguaAlimentação";#N/A,#N/A,FALSE,"AguaDesmi";#N/A,#N/A,FALSE,"Org";#N/A,#N/A,FALSE,"ETE";#N/A,#N/A,FALSE,"balEfluente";#N/A,#N/A,FALSE,"Tratamento de Efluentes";#N/A,#N/A,FALSE,"balÁgua";#N/A,#N/A,FALSE,"Tratamento Agua";#N/A,#N/A,FALSE,"Produção"}</definedName>
    <definedName name="wrn.Impressão._.Color." hidden="1">{#N/A,#N/A,FALSE,"Custos Variáveis";#N/A,#N/A,FALSE,"TempoGraf";#N/A,#N/A,FALSE,"Custo Fixo";#N/A,#N/A,FALSE,"índices";#N/A,#N/A,FALSE,"balEnergia";#N/A,#N/A,FALSE,"E.Elétrica";#N/A,#N/A,FALSE,"ENERGIA";#N/A,#N/A,FALSE,"balvapor";#N/A,#N/A,FALSE,"Energéticos";#N/A,#N/A,FALSE,"Vapor";#N/A,#N/A,FALSE,"VAPORNOVA";#N/A,#N/A,FALSE,"AR COMP.";#N/A,#N/A,FALSE,"AguaAlimentação";#N/A,#N/A,FALSE,"AguaDesmi";#N/A,#N/A,FALSE,"Org";#N/A,#N/A,FALSE,"ETE";#N/A,#N/A,FALSE,"balEfluente";#N/A,#N/A,FALSE,"Tratamento de Efluentes";#N/A,#N/A,FALSE,"balÁgua";#N/A,#N/A,FALSE,"Tratamento Agua";#N/A,#N/A,FALSE,"Produção"}</definedName>
    <definedName name="wrn.Impressão._.Fluxo._.JUN._.e._.JUL." localSheetId="0" hidden="1">{#N/A,#N/A,FALSE,"JUN";#N/A,#N/A,FALSE,"JUL"}</definedName>
    <definedName name="wrn.Impressão._.Fluxo._.JUN._.e._.JUL." localSheetId="1" hidden="1">{#N/A,#N/A,FALSE,"JUN";#N/A,#N/A,FALSE,"JUL"}</definedName>
    <definedName name="wrn.Impressão._.Fluxo._.JUN._.e._.JUL." hidden="1">{#N/A,#N/A,FALSE,"JUN";#N/A,#N/A,FALSE,"JUL"}</definedName>
    <definedName name="wrn.Impressão._.Preto." localSheetId="0" hidden="1">{#N/A,#N/A,FALSE,"DESCRIC";#N/A,#N/A,FALSE,"INDICE";#N/A,#N/A,FALSE,"Calculo Gcal"}</definedName>
    <definedName name="wrn.Impressão._.Preto." localSheetId="1" hidden="1">{#N/A,#N/A,FALSE,"DESCRIC";#N/A,#N/A,FALSE,"INDICE";#N/A,#N/A,FALSE,"Calculo Gcal"}</definedName>
    <definedName name="wrn.Impressão._.Preto." hidden="1">{#N/A,#N/A,FALSE,"DESCRIC";#N/A,#N/A,FALSE,"INDICE";#N/A,#N/A,FALSE,"Calculo Gcal"}</definedName>
    <definedName name="wrn.imprime." localSheetId="0" hidden="1">{#N/A,#N/A,TRUE,"Produção";#N/A,#N/A,TRUE,"ETA";#N/A,#N/A,TRUE,"balÁgua";#N/A,#N/A,TRUE,"E.T.E";#N/A,#N/A,TRUE,"balEfluente";#N/A,#N/A,TRUE,"ETE";#N/A,#N/A,TRUE,"Graf_ETE";#N/A,#N/A,TRUE,"Org";#N/A,#N/A,TRUE,"M_ambiente";#N/A,#N/A,TRUE,"Desmi";#N/A,#N/A,TRUE,"SAAC";#N/A,#N/A,TRUE,"Compressor";#N/A,#N/A,TRUE,"Vapor";#N/A,#N/A,TRUE,"Calculo Gcal";#N/A,#N/A,TRUE,"Utilização";#N/A,#N/A,TRUE,"Padrões (2)";#N/A,#N/A,TRUE,"balvapor";#N/A,#N/A,TRUE,"oleo";#N/A,#N/A,TRUE,"ocorrencias";#N/A,#N/A,TRUE,"E.Elétrica";#N/A,#N/A,TRUE,"índices";#N/A,#N/A,TRUE,"balEnergia";#N/A,#N/A,TRUE,"custos";#N/A,#N/A,TRUE,"S.S";#N/A,#N/A,TRUE,"DESCRIC";#N/A,#N/A,TRUE,"horas";#N/A,#N/A,TRUE,"TempoGraf";#N/A,#N/A,TRUE,"R0A"}</definedName>
    <definedName name="wrn.imprime." localSheetId="1" hidden="1">{#N/A,#N/A,TRUE,"Produção";#N/A,#N/A,TRUE,"ETA";#N/A,#N/A,TRUE,"balÁgua";#N/A,#N/A,TRUE,"E.T.E";#N/A,#N/A,TRUE,"balEfluente";#N/A,#N/A,TRUE,"ETE";#N/A,#N/A,TRUE,"Graf_ETE";#N/A,#N/A,TRUE,"Org";#N/A,#N/A,TRUE,"M_ambiente";#N/A,#N/A,TRUE,"Desmi";#N/A,#N/A,TRUE,"SAAC";#N/A,#N/A,TRUE,"Compressor";#N/A,#N/A,TRUE,"Vapor";#N/A,#N/A,TRUE,"Calculo Gcal";#N/A,#N/A,TRUE,"Utilização";#N/A,#N/A,TRUE,"Padrões (2)";#N/A,#N/A,TRUE,"balvapor";#N/A,#N/A,TRUE,"oleo";#N/A,#N/A,TRUE,"ocorrencias";#N/A,#N/A,TRUE,"E.Elétrica";#N/A,#N/A,TRUE,"índices";#N/A,#N/A,TRUE,"balEnergia";#N/A,#N/A,TRUE,"custos";#N/A,#N/A,TRUE,"S.S";#N/A,#N/A,TRUE,"DESCRIC";#N/A,#N/A,TRUE,"horas";#N/A,#N/A,TRUE,"TempoGraf";#N/A,#N/A,TRUE,"R0A"}</definedName>
    <definedName name="wrn.imprime." hidden="1">{#N/A,#N/A,TRUE,"Produção";#N/A,#N/A,TRUE,"ETA";#N/A,#N/A,TRUE,"balÁgua";#N/A,#N/A,TRUE,"E.T.E";#N/A,#N/A,TRUE,"balEfluente";#N/A,#N/A,TRUE,"ETE";#N/A,#N/A,TRUE,"Graf_ETE";#N/A,#N/A,TRUE,"Org";#N/A,#N/A,TRUE,"M_ambiente";#N/A,#N/A,TRUE,"Desmi";#N/A,#N/A,TRUE,"SAAC";#N/A,#N/A,TRUE,"Compressor";#N/A,#N/A,TRUE,"Vapor";#N/A,#N/A,TRUE,"Calculo Gcal";#N/A,#N/A,TRUE,"Utilização";#N/A,#N/A,TRUE,"Padrões (2)";#N/A,#N/A,TRUE,"balvapor";#N/A,#N/A,TRUE,"oleo";#N/A,#N/A,TRUE,"ocorrencias";#N/A,#N/A,TRUE,"E.Elétrica";#N/A,#N/A,TRUE,"índices";#N/A,#N/A,TRUE,"balEnergia";#N/A,#N/A,TRUE,"custos";#N/A,#N/A,TRUE,"S.S";#N/A,#N/A,TRUE,"DESCRIC";#N/A,#N/A,TRUE,"horas";#N/A,#N/A,TRUE,"TempoGraf";#N/A,#N/A,TRUE,"R0A"}</definedName>
    <definedName name="wrn.imprimemensal." localSheetId="0" hidden="1">{#N/A,#N/A,TRUE,"Produção";#N/A,#N/A,TRUE,"ETA";#N/A,#N/A,TRUE,"balÁgua";#N/A,#N/A,TRUE,"E.T.E";#N/A,#N/A,TRUE,"balEfluente";#N/A,#N/A,TRUE,"ETE";#N/A,#N/A,TRUE,"Graf_ETE";#N/A,#N/A,TRUE,"Org";#N/A,#N/A,TRUE,"Graf_org";#N/A,#N/A,TRUE,"Desmi";#N/A,#N/A,TRUE,"SAAC";#N/A,#N/A,TRUE,"Vapor";#N/A,#N/A,TRUE,"Calculo Gcal";#N/A,#N/A,TRUE,"Utilização";#N/A,#N/A,TRUE,"Padrões";#N/A,#N/A,TRUE,"balvapor";#N/A,#N/A,TRUE,"oleo";#N/A,#N/A,TRUE,"ocorrencias";#N/A,#N/A,TRUE,"E.Elétrica";#N/A,#N/A,TRUE,"índices";#N/A,#N/A,TRUE,"balEnergia";#N/A,#N/A,TRUE,"DESCRIC";#N/A,#N/A,TRUE,"horas";#N/A,#N/A,TRUE,"TempoGraf";#N/A,#N/A,TRUE,"R0A"}</definedName>
    <definedName name="wrn.imprimemensal." localSheetId="1" hidden="1">{#N/A,#N/A,TRUE,"Produção";#N/A,#N/A,TRUE,"ETA";#N/A,#N/A,TRUE,"balÁgua";#N/A,#N/A,TRUE,"E.T.E";#N/A,#N/A,TRUE,"balEfluente";#N/A,#N/A,TRUE,"ETE";#N/A,#N/A,TRUE,"Graf_ETE";#N/A,#N/A,TRUE,"Org";#N/A,#N/A,TRUE,"Graf_org";#N/A,#N/A,TRUE,"Desmi";#N/A,#N/A,TRUE,"SAAC";#N/A,#N/A,TRUE,"Vapor";#N/A,#N/A,TRUE,"Calculo Gcal";#N/A,#N/A,TRUE,"Utilização";#N/A,#N/A,TRUE,"Padrões";#N/A,#N/A,TRUE,"balvapor";#N/A,#N/A,TRUE,"oleo";#N/A,#N/A,TRUE,"ocorrencias";#N/A,#N/A,TRUE,"E.Elétrica";#N/A,#N/A,TRUE,"índices";#N/A,#N/A,TRUE,"balEnergia";#N/A,#N/A,TRUE,"DESCRIC";#N/A,#N/A,TRUE,"horas";#N/A,#N/A,TRUE,"TempoGraf";#N/A,#N/A,TRUE,"R0A"}</definedName>
    <definedName name="wrn.imprimemensal." hidden="1">{#N/A,#N/A,TRUE,"Produção";#N/A,#N/A,TRUE,"ETA";#N/A,#N/A,TRUE,"balÁgua";#N/A,#N/A,TRUE,"E.T.E";#N/A,#N/A,TRUE,"balEfluente";#N/A,#N/A,TRUE,"ETE";#N/A,#N/A,TRUE,"Graf_ETE";#N/A,#N/A,TRUE,"Org";#N/A,#N/A,TRUE,"Graf_org";#N/A,#N/A,TRUE,"Desmi";#N/A,#N/A,TRUE,"SAAC";#N/A,#N/A,TRUE,"Vapor";#N/A,#N/A,TRUE,"Calculo Gcal";#N/A,#N/A,TRUE,"Utilização";#N/A,#N/A,TRUE,"Padrões";#N/A,#N/A,TRUE,"balvapor";#N/A,#N/A,TRUE,"oleo";#N/A,#N/A,TRUE,"ocorrencias";#N/A,#N/A,TRUE,"E.Elétrica";#N/A,#N/A,TRUE,"índices";#N/A,#N/A,TRUE,"balEnergia";#N/A,#N/A,TRUE,"DESCRIC";#N/A,#N/A,TRUE,"horas";#N/A,#N/A,TRUE,"TempoGraf";#N/A,#N/A,TRUE,"R0A"}</definedName>
    <definedName name="wrn.Industry.xls." localSheetId="0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T.._.MELLOMV." localSheetId="0" hidden="1">{#N/A,#N/A,FALSE,"Skjema 6.5"}</definedName>
    <definedName name="wrn.INT.._.MELLOMV." localSheetId="1" hidden="1">{#N/A,#N/A,FALSE,"Skjema 6.5"}</definedName>
    <definedName name="wrn.INT.._.MELLOMV." hidden="1">{#N/A,#N/A,FALSE,"Skjema 6.5"}</definedName>
    <definedName name="wrn.international." localSheetId="0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localSheetId="1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taly." localSheetId="0" hidden="1">{#N/A,#N/A,FALSE,"Italy";#N/A,#N/A,FALSE,"Aperol Italy";#N/A,#N/A,FALSE,"Aperol Soda Italy";#N/A,#N/A,FALSE,"Spumanti";#N/A,#N/A,FALSE,"Barbieri Liqueur Italy";#N/A,#N/A,FALSE,"Others Italy"}</definedName>
    <definedName name="wrn.Italy." localSheetId="1" hidden="1">{#N/A,#N/A,FALSE,"Italy";#N/A,#N/A,FALSE,"Aperol Italy";#N/A,#N/A,FALSE,"Aperol Soda Italy";#N/A,#N/A,FALSE,"Spumanti";#N/A,#N/A,FALSE,"Barbieri Liqueur Italy";#N/A,#N/A,FALSE,"Others Italy"}</definedName>
    <definedName name="wrn.Italy." hidden="1">{#N/A,#N/A,FALSE,"Italy";#N/A,#N/A,FALSE,"Aperol Italy";#N/A,#N/A,FALSE,"Aperol Soda Italy";#N/A,#N/A,FALSE,"Spumanti";#N/A,#N/A,FALSE,"Barbieri Liqueur Italy";#N/A,#N/A,FALSE,"Others Italy"}</definedName>
    <definedName name="wrn.JG._.FE._.Dollar." localSheetId="0" hidden="1">{"JG FE Top",#N/A,FALSE,"JG FE $";"JG FE Bottom",#N/A,FALSE,"JG FE $"}</definedName>
    <definedName name="wrn.JG._.FE._.Dollar." localSheetId="1" hidden="1">{"JG FE Top",#N/A,FALSE,"JG FE $";"JG FE Bottom",#N/A,FALSE,"JG FE $"}</definedName>
    <definedName name="wrn.JG._.FE._.Dollar." hidden="1">{"JG FE Top",#N/A,FALSE,"JG FE $";"JG FE Bottom",#N/A,FALSE,"JG FE $"}</definedName>
    <definedName name="wrn.JG._.FE._.Yen." localSheetId="0" hidden="1">{"JG FE Top",#N/A,FALSE,"JG FE ¥";"JG FE Bottom",#N/A,FALSE,"JG FE ¥"}</definedName>
    <definedName name="wrn.JG._.FE._.Yen." localSheetId="1" hidden="1">{"JG FE Top",#N/A,FALSE,"JG FE ¥";"JG FE Bottom",#N/A,FALSE,"JG FE ¥"}</definedName>
    <definedName name="wrn.JG._.FE._.Yen." hidden="1">{"JG FE Top",#N/A,FALSE,"JG FE ¥";"JG FE Bottom",#N/A,FALSE,"JG FE ¥"}</definedName>
    <definedName name="wrn.lbo." localSheetId="0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wrn.lbo." localSheetId="1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wrn.lbo.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wrn.lbo2." localSheetId="0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rn.lbo2." localSheetId="1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rn.lbo2.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rn.lbo3." localSheetId="0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wrn.lbo3." localSheetId="1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wrn.lbo3.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wrn.magilla." localSheetId="0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.magilla." localSheetId="1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.magilla.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0" hidden="1">{"inputs",#N/A,FALSE,"Inputs";"stock",#N/A,FALSE,"Stock_pur";"pool",#N/A,FALSE,"Pooling";"debt",#N/A,FALSE,"Debt_pur";"blend",#N/A,FALSE,"50_50"}</definedName>
    <definedName name="wrn.merger." localSheetId="1" hidden="1">{"inputs",#N/A,FALSE,"Inputs";"stock",#N/A,FALSE,"Stock_pur";"pool",#N/A,FALSE,"Pooling";"debt",#N/A,FALSE,"Debt_pur";"blend",#N/A,FALSE,"50_50"}</definedName>
    <definedName name="wrn.merger." hidden="1">{"inputs",#N/A,FALSE,"Inputs";"stock",#N/A,FALSE,"Stock_pur";"pool",#N/A,FALSE,"Pooling";"debt",#N/A,FALSE,"Debt_pur";"blend",#N/A,FALSE,"50_50"}</definedName>
    <definedName name="wrn.MERGER._.PLANS." localSheetId="0" hidden="1">{"Assumptions1",#N/A,FALSE,"Assumptions";"MergerPlans1","20yearamort",FALSE,"MergerPlans";"MergerPlans1","40yearamort",FALSE,"MergerPlans";"MergerPlans2",#N/A,FALSE,"MergerPlans";"inputs",#N/A,FALSE,"MergerPlans"}</definedName>
    <definedName name="wrn.MERGER._.PLANS." localSheetId="1" hidden="1">{"Assumptions1",#N/A,FALSE,"Assumptions";"MergerPlans1","20yearamort",FALSE,"MergerPlans";"MergerPlans1","40yearamort",FALSE,"MergerPlans";"MergerPlans2",#N/A,FALSE,"MergerPlans";"inputs",#N/A,FALSE,"MergerPlans"}</definedName>
    <definedName name="wrn.MERGER._.PLANS." hidden="1">{"Assumptions1",#N/A,FALSE,"Assumptions";"MergerPlans1","20yearamort",FALSE,"MergerPlans";"MergerPlans1","40yearamort",FALSE,"MergerPlans";"MergerPlans2",#N/A,FALSE,"MergerPlans";"inputs",#N/A,FALSE,"MergerPlans"}</definedName>
    <definedName name="wrn.MLP." localSheetId="0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wrn.MLP." localSheetId="1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wrn.MLP.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wrn.MLP._.scenarier." localSheetId="0" hidden="1">{#N/A,#N/A,FALSE,"Scen Kjøp sk.mynt 1";#N/A,#N/A,FALSE,"Scen-Salg sk-mynt 1";#N/A,#N/A,FALSE,"Scenario-Sjekk andre banker";#N/A,#N/A,FALSE,"Scenario - innløsning";#N/A,#N/A,FALSE,"Scenario -Giro_m_kvittering";#N/A,#N/A,FALSE,"Scenario-Giro_u_kvitt";#N/A,#N/A,FALSE,"Scenario - uttak skranke";#N/A,#N/A,FALSE,"Scenario - bedriftsinnskudd"}</definedName>
    <definedName name="wrn.MLP._.scenarier." localSheetId="1" hidden="1">{#N/A,#N/A,FALSE,"Scen Kjøp sk.mynt 1";#N/A,#N/A,FALSE,"Scen-Salg sk-mynt 1";#N/A,#N/A,FALSE,"Scenario-Sjekk andre banker";#N/A,#N/A,FALSE,"Scenario - innløsning";#N/A,#N/A,FALSE,"Scenario -Giro_m_kvittering";#N/A,#N/A,FALSE,"Scenario-Giro_u_kvitt";#N/A,#N/A,FALSE,"Scenario - uttak skranke";#N/A,#N/A,FALSE,"Scenario - bedriftsinnskudd"}</definedName>
    <definedName name="wrn.MLP._.scenarier." hidden="1">{#N/A,#N/A,FALSE,"Scen Kjøp sk.mynt 1";#N/A,#N/A,FALSE,"Scen-Salg sk-mynt 1";#N/A,#N/A,FALSE,"Scenario-Sjekk andre banker";#N/A,#N/A,FALSE,"Scenario - innløsning";#N/A,#N/A,FALSE,"Scenario -Giro_m_kvittering";#N/A,#N/A,FALSE,"Scenario-Giro_u_kvitt";#N/A,#N/A,FALSE,"Scenario - uttak skranke";#N/A,#N/A,FALSE,"Scenario - bedriftsinnskudd"}</definedName>
    <definedName name="wrn.MOBIL." localSheetId="0" hidden="1">{"quarter",#N/A,FALSE,"MOB"}</definedName>
    <definedName name="wrn.MOBIL." localSheetId="1" hidden="1">{"quarter",#N/A,FALSE,"MOB"}</definedName>
    <definedName name="wrn.MOBIL." hidden="1">{"quarter",#N/A,FALSE,"MOB"}</definedName>
    <definedName name="wrn.Model.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NA._.Model._.T._.and._.B." localSheetId="0" hidden="1">{"NA Top",#N/A,FALSE,"NA Model";"NA Bottom",#N/A,FALSE,"NA Model"}</definedName>
    <definedName name="wrn.NA._.Model._.T._.and._.B." localSheetId="1" hidden="1">{"NA Top",#N/A,FALSE,"NA Model";"NA Bottom",#N/A,FALSE,"NA Model"}</definedName>
    <definedName name="wrn.NA._.Model._.T._.and._.B." hidden="1">{"NA Top",#N/A,FALSE,"NA Model";"NA Bottom",#N/A,FALSE,"NA Model"}</definedName>
    <definedName name="wrn.NA_ULV._.Tand._.B." localSheetId="0" hidden="1">{"NA Top",#N/A,FALSE,"NA-ULV";"NA Bottom",#N/A,FALSE,"NA-ULV"}</definedName>
    <definedName name="wrn.NA_ULV._.Tand._.B." localSheetId="1" hidden="1">{"NA Top",#N/A,FALSE,"NA-ULV";"NA Bottom",#N/A,FALSE,"NA-ULV"}</definedName>
    <definedName name="wrn.NA_ULV._.Tand._.B." hidden="1">{"NA Top",#N/A,FALSE,"NA-ULV";"NA Bottom",#N/A,FALSE,"NA-ULV"}</definedName>
    <definedName name="wrn.North._.America._.Set." localSheetId="0" hidden="1">{"NA Is w Ratios",#N/A,FALSE,"North America";"PF CFlow NA",#N/A,FALSE,"North America";"NA DCF Matrix",#N/A,FALSE,"North America"}</definedName>
    <definedName name="wrn.North._.America._.Set." localSheetId="1" hidden="1">{"NA Is w Ratios",#N/A,FALSE,"North America";"PF CFlow NA",#N/A,FALSE,"North America";"NA DCF Matrix",#N/A,FALSE,"North America"}</definedName>
    <definedName name="wrn.North._.America._.Set." hidden="1">{"NA Is w Ratios",#N/A,FALSE,"North America";"PF CFlow NA",#N/A,FALSE,"North America";"NA DCF Matrix",#N/A,FALSE,"North America"}</definedName>
    <definedName name="wrn.orcai10.xls." localSheetId="0" hidden="1">{#N/A,#N/A,FALSE,"Orcaixa1";#N/A,#N/A,FALSE,"Orcaixa2"}</definedName>
    <definedName name="wrn.orcai10.xls." localSheetId="1" hidden="1">{#N/A,#N/A,FALSE,"Orcaixa1";#N/A,#N/A,FALSE,"Orcaixa2"}</definedName>
    <definedName name="wrn.orcai10.xls." hidden="1">{#N/A,#N/A,FALSE,"Orcaixa1";#N/A,#N/A,FALSE,"Orcaixa2"}</definedName>
    <definedName name="wrn.orcai11.xls" localSheetId="0" hidden="1">{#N/A,#N/A,FALSE,"Orcaixa1";#N/A,#N/A,FALSE,"Orcaixa2"}</definedName>
    <definedName name="wrn.orcai11.xls" localSheetId="1" hidden="1">{#N/A,#N/A,FALSE,"Orcaixa1";#N/A,#N/A,FALSE,"Orcaixa2"}</definedName>
    <definedName name="wrn.orcai11.xls" hidden="1">{#N/A,#N/A,FALSE,"Orcaixa1";#N/A,#N/A,FALSE,"Orcaixa2"}</definedName>
    <definedName name="wrn.Orçamento." localSheetId="0" hidden="1">{#N/A,#N/A,FALSE,"Planilha";#N/A,#N/A,FALSE,"Resumo";#N/A,#N/A,FALSE,"Fisico";#N/A,#N/A,FALSE,"Financeiro";#N/A,#N/A,FALSE,"Financeiro"}</definedName>
    <definedName name="wrn.Orçamento." localSheetId="1" hidden="1">{#N/A,#N/A,FALSE,"Planilha";#N/A,#N/A,FALSE,"Resumo";#N/A,#N/A,FALSE,"Fisico";#N/A,#N/A,FALSE,"Financeiro";#N/A,#N/A,FALSE,"Financeiro"}</definedName>
    <definedName name="wrn.Orçamento." hidden="1">{#N/A,#N/A,FALSE,"Planilha";#N/A,#N/A,FALSE,"Resumo";#N/A,#N/A,FALSE,"Fisico";#N/A,#N/A,FALSE,"Financeiro";#N/A,#N/A,FALSE,"Financeiro"}</definedName>
    <definedName name="wrn.Outlook._.for._.US._.Domestic._.Paging." localSheetId="0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PLANTA._.VS._.1997." localSheetId="0" hidden="1">{#N/A,#N/A,FALSE,"SUP";#N/A,#N/A,FALSE,"ERN";#N/A,#N/A,FALSE,"CRO";#N/A,#N/A,FALSE,"INT";#N/A,#N/A,FALSE,"VIP";#N/A,#N/A,FALSE,"VIC"}</definedName>
    <definedName name="wrn.PLANTA._.VS._.1997." localSheetId="1" hidden="1">{#N/A,#N/A,FALSE,"SUP";#N/A,#N/A,FALSE,"ERN";#N/A,#N/A,FALSE,"CRO";#N/A,#N/A,FALSE,"INT";#N/A,#N/A,FALSE,"VIP";#N/A,#N/A,FALSE,"VIC"}</definedName>
    <definedName name="wrn.PLANTA._.VS._.1997." hidden="1">{#N/A,#N/A,FALSE,"SUP";#N/A,#N/A,FALSE,"ERN";#N/A,#N/A,FALSE,"CRO";#N/A,#N/A,FALSE,"INT";#N/A,#N/A,FALSE,"VIP";#N/A,#N/A,FALSE,"VIC"}</definedName>
    <definedName name="wrn.Post._.Tax." localSheetId="0" hidden="1">{#N/A,#N/A,FALSE,"timeval";#N/A,#N/A,FALSE,"Sens";#N/A,#N/A,FALSE,"Amortisation";#N/A,#N/A,FALSE,"Profit &amp; Loss";#N/A,#N/A,FALSE,"Fin Cashflow"}</definedName>
    <definedName name="wrn.Post._.Tax." localSheetId="1" hidden="1">{#N/A,#N/A,FALSE,"timeval";#N/A,#N/A,FALSE,"Sens";#N/A,#N/A,FALSE,"Amortisation";#N/A,#N/A,FALSE,"Profit &amp; Loss";#N/A,#N/A,FALSE,"Fin Cashflow"}</definedName>
    <definedName name="wrn.Post._.Tax." hidden="1">{#N/A,#N/A,FALSE,"timeval";#N/A,#N/A,FALSE,"Sens";#N/A,#N/A,FALSE,"Amortisation";#N/A,#N/A,FALSE,"Profit &amp; Loss";#N/A,#N/A,FALSE,"Fin Cashflow"}</definedName>
    <definedName name="wrn.PrimeCo." localSheetId="0" hidden="1">{"print 1",#N/A,FALSE,"PrimeCo PCS";"print 2",#N/A,FALSE,"PrimeCo PCS";"valuation",#N/A,FALSE,"PrimeCo PCS"}</definedName>
    <definedName name="wrn.PrimeCo." localSheetId="1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." localSheetId="0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Europe._.TandB." localSheetId="0" hidden="1">{"Print Top",#N/A,FALSE,"Europe Model";"Print Bottom",#N/A,FALSE,"Europe Model"}</definedName>
    <definedName name="wrn.Print._.Europe._.TandB." localSheetId="1" hidden="1">{"Print Top",#N/A,FALSE,"Europe Model";"Print Bottom",#N/A,FALSE,"Europe Model"}</definedName>
    <definedName name="wrn.Print._.Europe._.TandB." hidden="1">{"Print Top",#N/A,FALSE,"Europe Model";"Print Bottom",#N/A,FALSE,"Europe Model"}</definedName>
    <definedName name="wrn.Print._.FE._.T._.and._.B." localSheetId="0" hidden="1">{"Far East Top",#N/A,FALSE,"FE Model";"Far East Bottom",#N/A,FALSE,"FE Model"}</definedName>
    <definedName name="wrn.Print._.FE._.T._.and._.B." localSheetId="1" hidden="1">{"Far East Top",#N/A,FALSE,"FE Model";"Far East Bottom",#N/A,FALSE,"FE Model"}</definedName>
    <definedName name="wrn.Print._.FE._.T._.and._.B." hidden="1">{"Far East Top",#N/A,FALSE,"FE Model";"Far East Bottom",#N/A,FALSE,"FE Model"}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0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ort." localSheetId="0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localSheetId="1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standalone." localSheetId="0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0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all_sections." localSheetId="0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1" hidden="1">{#N/A,#N/A,TRUE,"Title";#N/A,#N/A,TRUE,"CC-Summary";#N/A,#N/A,TRUE,"CapitalCost";#N/A,#N/A,TRUE,"Revenue and cost analysis";#N/A,#N/A,TRUE,"DCF";#N/A,#N/A,TRUE,"DCF-APV";#N/A,#N/A,TRUE,"DCF-WACC"}</definedName>
    <definedName name="wrn.Print_all_sections." hidden="1">{#N/A,#N/A,TRUE,"Title";#N/A,#N/A,TRUE,"CC-Summary";#N/A,#N/A,TRUE,"CapitalCost";#N/A,#N/A,TRUE,"Revenue and cost analysis";#N/A,#N/A,TRUE,"DCF";#N/A,#N/A,TRUE,"DCF-APV";#N/A,#N/A,TRUE,"DCF-WACC"}</definedName>
    <definedName name="wrn.Print_CSC." localSheetId="0" hidden="1">{"CSC_1",#N/A,FALSE,"CSC Outputs";"CSC_2",#N/A,FALSE,"CSC Outputs"}</definedName>
    <definedName name="wrn.Print_CSC." localSheetId="1" hidden="1">{"CSC_1",#N/A,FALSE,"CSC Outputs";"CSC_2",#N/A,FALSE,"CSC Outputs"}</definedName>
    <definedName name="wrn.Print_CSC." hidden="1">{"CSC_1",#N/A,FALSE,"CSC Outputs";"CSC_2",#N/A,FALSE,"CSC Outputs"}</definedName>
    <definedName name="wrn.PrintAll." localSheetId="0" hidden="1">{"PA1",#N/A,FALSE,"BORDMW";"pa2",#N/A,FALSE,"BORDMW";"PA3",#N/A,FALSE,"BORDMW";"PA4",#N/A,FALSE,"BORDMW"}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oforma._.1." localSheetId="0" hidden="1">{"side1",#N/A,FALSE,"ResRegn.A-kons.";"Side2",#N/A,FALSE,"Bal3112.A-kons."}</definedName>
    <definedName name="wrn.Proforma._.1." localSheetId="1" hidden="1">{"side1",#N/A,FALSE,"ResRegn.A-kons.";"Side2",#N/A,FALSE,"Bal3112.A-kons."}</definedName>
    <definedName name="wrn.Proforma._.1." hidden="1">{"side1",#N/A,FALSE,"ResRegn.A-kons.";"Side2",#N/A,FALSE,"Bal3112.A-kons."}</definedName>
    <definedName name="wrn.Pulp." localSheetId="0" hidden="1">{"Pulp Production",#N/A,FALSE,"Pulp";"Pulp Earnings",#N/A,FALSE,"Pulp"}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uadros._.relatório." localSheetId="0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" localSheetId="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Quadros._.relatório.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wrn.reg" localSheetId="0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" localSheetId="1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95.xls." localSheetId="0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95.xls." localSheetId="1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95.xls.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Aker.xls." localSheetId="0" hidden="1">{#N/A,#N/A,FALSE,"Res.regn.Aker a.s";#N/A,#N/A,FALSE,"Balanse3112.Aker a.s";#N/A,#N/A,FALSE,"Kont.anal.Aker a.s ";#N/A,#N/A,FALSE,"Noter 1-2.Aker a.s";#N/A,#N/A,FALSE,"Noter 3-7.Aker a.s";#N/A,#N/A,FALSE,"Rev.beretning 95"}</definedName>
    <definedName name="wrn.RegnAker.xls." localSheetId="1" hidden="1">{#N/A,#N/A,FALSE,"Res.regn.Aker a.s";#N/A,#N/A,FALSE,"Balanse3112.Aker a.s";#N/A,#N/A,FALSE,"Kont.anal.Aker a.s ";#N/A,#N/A,FALSE,"Noter 1-2.Aker a.s";#N/A,#N/A,FALSE,"Noter 3-7.Aker a.s";#N/A,#N/A,FALSE,"Rev.beretning 95"}</definedName>
    <definedName name="wrn.RegnAker.xls." hidden="1">{#N/A,#N/A,FALSE,"Res.regn.Aker a.s";#N/A,#N/A,FALSE,"Balanse3112.Aker a.s";#N/A,#N/A,FALSE,"Kont.anal.Aker a.s ";#N/A,#N/A,FALSE,"Noter 1-2.Aker a.s";#N/A,#N/A,FALSE,"Noter 3-7.Aker a.s";#N/A,#N/A,FALSE,"Rev.beretning 95"}</definedName>
    <definedName name="wrn.Relatório._.01." localSheetId="0" hidden="1">{#N/A,#N/A,TRUE,"Resumo de Preços"}</definedName>
    <definedName name="wrn.Relatório._.01." localSheetId="1" hidden="1">{#N/A,#N/A,TRUE,"Resumo de Preços"}</definedName>
    <definedName name="wrn.Relatório._.01." hidden="1">{#N/A,#N/A,TRUE,"Resumo de Preços"}</definedName>
    <definedName name="wrn.RELMEN." localSheetId="0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localSheetId="1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LMEN." hidden="1">{#N/A,#N/A,FALSE,"CUSCOL";#N/A,#N/A,FALSE,"CUSCOL1";#N/A,#N/A,FALSE,"CUSSIL";#N/A,#N/A,FALSE,"CUSSIL1";#N/A,#N/A,FALSE,"ACOMEN";#N/A,#N/A,FALSE,"ACOMEN1";#N/A,#N/A,FALSE,"FISILV";#N/A,#N/A,FALSE,"FISILVI1";#N/A,#N/A,FALSE,"RENSIL";#N/A,#N/A,FALSE,"RENSIL1";#N/A,#N/A,FALSE,"GASTOS";#N/A,#N/A,FALSE,"GASTOS1"}</definedName>
    <definedName name="wrn.Revenue." localSheetId="0" hidden="1">{#N/A,#N/A,FALSE,"Revenue (Annual)";"Revenue _ First 5 years Quarterly",#N/A,FALSE,"Revenue (Qtr)"}</definedName>
    <definedName name="wrn.Revenue." localSheetId="1" hidden="1">{#N/A,#N/A,FALSE,"Revenue (Annual)";"Revenue _ First 5 years Quarterly",#N/A,FALSE,"Revenue (Qtr)"}</definedName>
    <definedName name="wrn.Revenue." hidden="1">{#N/A,#N/A,FALSE,"Revenue (Annual)";"Revenue _ First 5 years Quarterly",#N/A,FALSE,"Revenue (Qtr)"}</definedName>
    <definedName name="wrn.sales." localSheetId="0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HORT." localSheetId="0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KSCS1.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OCIEDAD." localSheetId="0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localSheetId="1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ft._.Drinks." localSheetId="0" hidden="1">{#N/A,#N/A,FALSE,"Soft Drinks";#N/A,#N/A,FALSE,"Club Soft";#N/A,#N/A,FALSE,"Club Mixers";#N/A,#N/A,FALSE,"TK";#N/A,#N/A,FALSE,"Cidona";#N/A,#N/A,FALSE,"Britvic";#N/A,#N/A,FALSE,"Mi Wadi";#N/A,#N/A,FALSE,"Pepsi";#N/A,#N/A,FALSE,"7UP";#N/A,#N/A,FALSE,"Schweppes";#N/A,#N/A,FALSE,"Wholesale";#N/A,#N/A,FALSE,"Other Soft Drinks"}</definedName>
    <definedName name="wrn.Soft._.Drinks." localSheetId="1" hidden="1">{#N/A,#N/A,FALSE,"Soft Drinks";#N/A,#N/A,FALSE,"Club Soft";#N/A,#N/A,FALSE,"Club Mixers";#N/A,#N/A,FALSE,"TK";#N/A,#N/A,FALSE,"Cidona";#N/A,#N/A,FALSE,"Britvic";#N/A,#N/A,FALSE,"Mi Wadi";#N/A,#N/A,FALSE,"Pepsi";#N/A,#N/A,FALSE,"7UP";#N/A,#N/A,FALSE,"Schweppes";#N/A,#N/A,FALSE,"Wholesale";#N/A,#N/A,FALSE,"Other Soft Drinks"}</definedName>
    <definedName name="wrn.Soft._.Drinks." hidden="1">{#N/A,#N/A,FALSE,"Soft Drinks";#N/A,#N/A,FALSE,"Club Soft";#N/A,#N/A,FALSE,"Club Mixers";#N/A,#N/A,FALSE,"TK";#N/A,#N/A,FALSE,"Cidona";#N/A,#N/A,FALSE,"Britvic";#N/A,#N/A,FALSE,"Mi Wadi";#N/A,#N/A,FALSE,"Pepsi";#N/A,#N/A,FALSE,"7UP";#N/A,#N/A,FALSE,"Schweppes";#N/A,#N/A,FALSE,"Wholesale";#N/A,#N/A,FALSE,"Other Soft Drinks"}</definedName>
    <definedName name="wrn.Standard." localSheetId="0" hidden="1">{"Financials",#N/A,FALSE,"Financials";"AVP",#N/A,FALSE,"AVP";"DCF",#N/A,FALSE,"DCF";"CSC",#N/A,FALSE,"CSC";"Deal_Comp",#N/A,FALSE,"DealComp"}</definedName>
    <definedName name="wrn.Standard." localSheetId="1" hidden="1">{"Financials",#N/A,FALSE,"Financials";"AVP",#N/A,FALSE,"AVP";"DCF",#N/A,FALSE,"DCF";"CSC",#N/A,FALSE,"CSC";"Deal_Comp",#N/A,FALSE,"DealComp"}</definedName>
    <definedName name="wrn.Standard." hidden="1">{"Financials",#N/A,FALSE,"Financials";"AVP",#N/A,FALSE,"AVP";"DCF",#N/A,FALSE,"DCF";"CSC",#N/A,FALSE,"CSC";"Deal_Comp",#N/A,FALSE,"DealComp"}</definedName>
    <definedName name="wrn.SUMMARY." localSheetId="0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Pgs." localSheetId="0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kes." localSheetId="0" hidden="1">{"rockwell2",#N/A,FALSE,"Rockwell";"trw2",#N/A,FALSE,"TRW";"texas2",#N/A,FALSE,"Texas Inst.";"loral2",#N/A,FALSE,"Loral";"nothrop2",#N/A,FALSE,"Northrop";"boeing2",#N/A,FALSE,"Boeing";"raytheon2",#N/A,FALSE,"Raytheon";"hughesbuy",#N/A,FALSE,"Hughes (2)";"huhes2",#N/A,FALSE,"Hughes";"trw2",#N/A,FALSE,"Orbital";"trw2",#N/A,FALSE,"General Dynamics";"trw2",#N/A,FALSE,"ITT";"boeingbuy2",#N/A,FALSE,"BoeingBuy";"trw2",#N/A,FALSE,"Litton";"trw2",#N/A,FALSE,"Westinghouse"}</definedName>
    <definedName name="wrn.Sykes." localSheetId="1" hidden="1">{"rockwell2",#N/A,FALSE,"Rockwell";"trw2",#N/A,FALSE,"TRW";"texas2",#N/A,FALSE,"Texas Inst.";"loral2",#N/A,FALSE,"Loral";"nothrop2",#N/A,FALSE,"Northrop";"boeing2",#N/A,FALSE,"Boeing";"raytheon2",#N/A,FALSE,"Raytheon";"hughesbuy",#N/A,FALSE,"Hughes (2)";"huhes2",#N/A,FALSE,"Hughes";"trw2",#N/A,FALSE,"Orbital";"trw2",#N/A,FALSE,"General Dynamics";"trw2",#N/A,FALSE,"ITT";"boeingbuy2",#N/A,FALSE,"BoeingBuy";"trw2",#N/A,FALSE,"Litton";"trw2",#N/A,FALSE,"Westinghouse"}</definedName>
    <definedName name="wrn.Sykes." hidden="1">{"rockwell2",#N/A,FALSE,"Rockwell";"trw2",#N/A,FALSE,"TRW";"texas2",#N/A,FALSE,"Texas Inst.";"loral2",#N/A,FALSE,"Loral";"nothrop2",#N/A,FALSE,"Northrop";"boeing2",#N/A,FALSE,"Boeing";"raytheon2",#N/A,FALSE,"Raytheon";"hughesbuy",#N/A,FALSE,"Hughes (2)";"huhes2",#N/A,FALSE,"Hughes";"trw2",#N/A,FALSE,"Orbital";"trw2",#N/A,FALSE,"General Dynamics";"trw2",#N/A,FALSE,"ITT";"boeingbuy2",#N/A,FALSE,"BoeingBuy";"trw2",#N/A,FALSE,"Litton";"trw2",#N/A,FALSE,"Westinghouse"}</definedName>
    <definedName name="wrn.TARGET._.DCF." localSheetId="0" hidden="1">{"targetdcf",#N/A,FALSE,"Merger consequences";"TARGETASSU",#N/A,FALSE,"Merger consequences";"TERMINAL VALUE",#N/A,FALSE,"Merger consequences"}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est" localSheetId="0" hidden="1">{"test",#N/A,FALSE,"ResRegn.A-kons.";"test",#N/A,FALSE,"Note11-12";"test1",#N/A,FALSE,"Note11-12"}</definedName>
    <definedName name="wrn.test" localSheetId="1" hidden="1">{"test",#N/A,FALSE,"ResRegn.A-kons.";"test",#N/A,FALSE,"Note11-12";"test1",#N/A,FALSE,"Note11-12"}</definedName>
    <definedName name="wrn.test" hidden="1">{"test",#N/A,FALSE,"ResRegn.A-kons.";"test",#N/A,FALSE,"Note11-12";"test1",#N/A,FALSE,"Note11-12"}</definedName>
    <definedName name="wrn.test2." localSheetId="0" hidden="1">{"test",#N/A,FALSE,"ResRegn.A-kons.";"test",#N/A,FALSE,"Note11-12";"test1",#N/A,FALSE,"Note11-12"}</definedName>
    <definedName name="wrn.test2." localSheetId="1" hidden="1">{"test",#N/A,FALSE,"ResRegn.A-kons.";"test",#N/A,FALSE,"Note11-12";"test1",#N/A,FALSE,"Note11-12"}</definedName>
    <definedName name="wrn.test2." hidden="1">{"test",#N/A,FALSE,"ResRegn.A-kons.";"test",#N/A,FALSE,"Note11-12";"test1",#N/A,FALSE,"Note11-12"}</definedName>
    <definedName name="wrn.todo." localSheetId="0" hidden="1">{"Caja",#N/A,TRUE,"P&amp;G BG";"PyG",#N/A,TRUE,"P&amp;G BG";"Balance",#N/A,TRUE,"P&amp;G BG"}</definedName>
    <definedName name="wrn.todo." localSheetId="1" hidden="1">{"Caja",#N/A,TRUE,"P&amp;G BG";"PyG",#N/A,TRUE,"P&amp;G BG";"Balance",#N/A,TRUE,"P&amp;G BG"}</definedName>
    <definedName name="wrn.todo." hidden="1">{"Caja",#N/A,TRUE,"P&amp;G BG";"PyG",#N/A,TRUE,"P&amp;G BG";"Balance",#N/A,TRUE,"P&amp;G BG"}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weety." localSheetId="0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tdr_div.xls." localSheetId="0" hidden="1">{#N/A,#N/A,FALSE,"REGNSKAPSUTDRAG DIVISJON";#N/A,#N/A,FALSE,"Nøkkeltall"}</definedName>
    <definedName name="wrn.Utdr_div.xls." localSheetId="1" hidden="1">{#N/A,#N/A,FALSE,"REGNSKAPSUTDRAG DIVISJON";#N/A,#N/A,FALSE,"Nøkkeltall"}</definedName>
    <definedName name="wrn.Utdr_div.xls." hidden="1">{#N/A,#N/A,FALSE,"REGNSKAPSUTDRAG DIVISJON";#N/A,#N/A,FALSE,"Nøkkeltall"}</definedName>
    <definedName name="wrn.uuu" localSheetId="0" hidden="1">{"side1",#N/A,FALSE,"ResRegn.A-kons.";"Side2",#N/A,FALSE,"Bal3112.A-kons."}</definedName>
    <definedName name="wrn.uuu" localSheetId="1" hidden="1">{"side1",#N/A,FALSE,"ResRegn.A-kons.";"Side2",#N/A,FALSE,"Bal3112.A-kons."}</definedName>
    <definedName name="wrn.uuu" hidden="1">{"side1",#N/A,FALSE,"ResRegn.A-kons.";"Side2",#N/A,FALSE,"Bal3112.A-kons."}</definedName>
    <definedName name="wrn.valderrama." localSheetId="0" hidden="1">{"valderrama1",#N/A,FALSE,"Pro Forma";"valderrama",#N/A,FALSE,"Pro Forma"}</definedName>
    <definedName name="wrn.valderrama." localSheetId="1" hidden="1">{"valderrama1",#N/A,FALSE,"Pro Forma";"valderrama",#N/A,FALSE,"Pro Forma"}</definedName>
    <definedName name="wrn.valderrama." hidden="1">{"valderrama1",#N/A,FALSE,"Pro Forma";"valderrama",#N/A,FALSE,"Pro Forma"}</definedName>
    <definedName name="wrn.VALDEZ." localSheetId="0" hidden="1">{"ERMES",#N/A,FALSE,"RESUMEN";"ERACUM",#N/A,FALSE,"RESUMEN";"BG",#N/A,FALSE,"RESUMEN";"ERMES",#N/A,FALSE,"SABANAS";"ERACUM",#N/A,FALSE,"SABANAS";"BG",#N/A,FALSE,"SABANAS";"fadsa",#N/A,FALSE,"FADSA";"supsa",#N/A,FALSE,"SUPSA";"crolls",#N/A,FALSE,"CROLLS";"vicomsa",#N/A,FALSE,"VICOMSA";"viplasticos",#N/A,FALSE,"VIPLASTICOS";"vitsa",#N/A,FALSE,"VITSA";"elim",#N/A,FALSE,"ELIM"}</definedName>
    <definedName name="wrn.VALDEZ." localSheetId="1" hidden="1">{"ERMES",#N/A,FALSE,"RESUMEN";"ERACUM",#N/A,FALSE,"RESUMEN";"BG",#N/A,FALSE,"RESUMEN";"ERMES",#N/A,FALSE,"SABANAS";"ERACUM",#N/A,FALSE,"SABANAS";"BG",#N/A,FALSE,"SABANAS";"fadsa",#N/A,FALSE,"FADSA";"supsa",#N/A,FALSE,"SUPSA";"crolls",#N/A,FALSE,"CROLLS";"vicomsa",#N/A,FALSE,"VICOMSA";"viplasticos",#N/A,FALSE,"VIPLASTICOS";"vitsa",#N/A,FALSE,"VITSA";"elim",#N/A,FALSE,"ELIM"}</definedName>
    <definedName name="wrn.VALDEZ." hidden="1">{"ERMES",#N/A,FALSE,"RESUMEN";"ERACUM",#N/A,FALSE,"RESUMEN";"BG",#N/A,FALSE,"RESUMEN";"ERMES",#N/A,FALSE,"SABANAS";"ERACUM",#N/A,FALSE,"SABANAS";"BG",#N/A,FALSE,"SABANAS";"fadsa",#N/A,FALSE,"FADSA";"supsa",#N/A,FALSE,"SUPSA";"crolls",#N/A,FALSE,"CROLLS";"vicomsa",#N/A,FALSE,"VICOMSA";"viplasticos",#N/A,FALSE,"VIPLASTICOS";"vitsa",#N/A,FALSE,"VITSA";"elim",#N/A,FALSE,"ELIM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Package._.1." localSheetId="0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1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ENTAS.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_1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_1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_1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2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2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2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3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3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3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3_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3_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3_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4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4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5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5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_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acc." localSheetId="0" hidden="1">{"Area1",#N/A,FALSE,"OREWACC";"Area2",#N/A,FALSE,"OREWACC"}</definedName>
    <definedName name="wrn.Wacc." localSheetId="1" hidden="1">{"Area1",#N/A,FALSE,"OREWACC";"Area2",#N/A,FALSE,"OREWACC"}</definedName>
    <definedName name="wrn.Wacc." hidden="1">{"Area1",#N/A,FALSE,"OREWACC";"Area2",#N/A,FALSE,"OREWACC"}</definedName>
    <definedName name="wrn.Water." localSheetId="0" hidden="1">{#N/A,#N/A,FALSE,"Water";#N/A,#N/A,FALSE,"Ballygowan";#N/A,#N/A,FALSE,"Volvic"}</definedName>
    <definedName name="wrn.Water." localSheetId="1" hidden="1">{#N/A,#N/A,FALSE,"Water";#N/A,#N/A,FALSE,"Ballygowan";#N/A,#N/A,FALSE,"Volvic"}</definedName>
    <definedName name="wrn.Water." hidden="1">{#N/A,#N/A,FALSE,"Water";#N/A,#N/A,FALSE,"Ballygowan";#N/A,#N/A,FALSE,"Volvic"}</definedName>
    <definedName name="wrn.whole._.document." localSheetId="0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1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0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1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ineSpirits." localSheetId="0" hidden="1">{#N/A,#N/A,FALSE,"W&amp;Spirits";#N/A,#N/A,FALSE,"Grants";#N/A,#N/A,FALSE,"CCB"}</definedName>
    <definedName name="wrn.WineSpirits." localSheetId="1" hidden="1">{#N/A,#N/A,FALSE,"W&amp;Spirits";#N/A,#N/A,FALSE,"Grants";#N/A,#N/A,FALSE,"CCB"}</definedName>
    <definedName name="wrn.WineSpirits." hidden="1">{#N/A,#N/A,FALSE,"W&amp;Spirits";#N/A,#N/A,FALSE,"Grants";#N/A,#N/A,FALSE,"CCB"}</definedName>
    <definedName name="wrn.WORK._.PAPER.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right.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localSheetId="1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全印刷." localSheetId="0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0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2.dcf" localSheetId="0" hidden="1">{"mgmt forecast",#N/A,FALSE,"Mgmt Forecast";"dcf table",#N/A,FALSE,"Mgmt Forecast";"sensitivity",#N/A,FALSE,"Mgmt Forecast";"table inputs",#N/A,FALSE,"Mgmt Forecast";"calculations",#N/A,FALSE,"Mgmt Forecast"}</definedName>
    <definedName name="wrn2.dcf" localSheetId="1" hidden="1">{"mgmt forecast",#N/A,FALSE,"Mgmt Forecast";"dcf table",#N/A,FALSE,"Mgmt Forecast";"sensitivity",#N/A,FALSE,"Mgmt Forecast";"table inputs",#N/A,FALSE,"Mgmt Forecast";"calculations",#N/A,FALSE,"Mgmt Forecast"}</definedName>
    <definedName name="wrn2.dcf" hidden="1">{"mgmt forecast",#N/A,FALSE,"Mgmt Forecast";"dcf table",#N/A,FALSE,"Mgmt Forecast";"sensitivity",#N/A,FALSE,"Mgmt Forecast";"table inputs",#N/A,FALSE,"Mgmt Forecast";"calculations",#N/A,FALSE,"Mgmt Forecast"}</definedName>
    <definedName name="wrn3.dcf" localSheetId="0" hidden="1">{"mgmt forecast",#N/A,FALSE,"Mgmt Forecast";"dcf table",#N/A,FALSE,"Mgmt Forecast";"sensitivity",#N/A,FALSE,"Mgmt Forecast";"table inputs",#N/A,FALSE,"Mgmt Forecast";"calculations",#N/A,FALSE,"Mgmt Forecast"}</definedName>
    <definedName name="wrn3.dcf" localSheetId="1" hidden="1">{"mgmt forecast",#N/A,FALSE,"Mgmt Forecast";"dcf table",#N/A,FALSE,"Mgmt Forecast";"sensitivity",#N/A,FALSE,"Mgmt Forecast";"table inputs",#N/A,FALSE,"Mgmt Forecast";"calculations",#N/A,FALSE,"Mgmt Forecast"}</definedName>
    <definedName name="wrn3.dcf" hidden="1">{"mgmt forecast",#N/A,FALSE,"Mgmt Forecast";"dcf table",#N/A,FALSE,"Mgmt Forecast";"sensitivity",#N/A,FALSE,"Mgmt Forecast";"table inputs",#N/A,FALSE,"Mgmt Forecast";"calculations",#N/A,FALSE,"Mgmt Forecast"}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wse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se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va.Print_Todo.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_1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_1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_1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_2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_2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1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2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2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2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2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2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3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3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3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3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3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4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4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5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5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1_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2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2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2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2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2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3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3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3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3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3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4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4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5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5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a.Print_Todo._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_Todo.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_1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_1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_1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_2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_2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1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2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2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2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2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2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3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3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3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3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3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4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4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5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5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1_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2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2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2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2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2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3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3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3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3_1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3_1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3_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4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4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5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5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_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0" hidden="1">{"capex_annual",#N/A,TRUE,"CAPEX";"capex_monthly",#N/A,TRUE,"CAPEX"}</definedName>
    <definedName name="www" localSheetId="1" hidden="1">{"capex_annual",#N/A,TRUE,"CAPEX";"capex_monthly",#N/A,TRUE,"CAPEX"}</definedName>
    <definedName name="www" hidden="1">{"capex_annual",#N/A,TRUE,"CAPEX";"capex_monthly",#N/A,TRUE,"CAPEX"}</definedName>
    <definedName name="wwww" localSheetId="0" hidden="1">#REF!</definedName>
    <definedName name="wwww" localSheetId="1" hidden="1">#REF!</definedName>
    <definedName name="wwww" hidden="1">#REF!</definedName>
    <definedName name="wwww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_1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_1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_1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1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2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2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2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2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2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3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3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3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3_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3_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3_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4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4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5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5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ww_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x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x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x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XREF_COLUMN_1" localSheetId="0" hidden="1">#REF!</definedName>
    <definedName name="XREF_COLUMN_1" localSheetId="1" hidden="1">#REF!</definedName>
    <definedName name="XREF_COLUMN_1" hidden="1">#REF!</definedName>
    <definedName name="XREF_COLUMN_10" localSheetId="0" hidden="1">#REF!</definedName>
    <definedName name="XREF_COLUMN_10" localSheetId="1" hidden="1">#REF!</definedName>
    <definedName name="XREF_COLUMN_10" hidden="1">#REF!</definedName>
    <definedName name="XREF_COLUMN_11" localSheetId="0" hidden="1">#REF!</definedName>
    <definedName name="XREF_COLUMN_11" localSheetId="1" hidden="1">#REF!</definedName>
    <definedName name="XREF_COLUMN_11" hidden="1">#REF!</definedName>
    <definedName name="XREF_COLUMN_14" localSheetId="0" hidden="1">#REF!</definedName>
    <definedName name="XREF_COLUMN_14" localSheetId="1" hidden="1">#REF!</definedName>
    <definedName name="XREF_COLUMN_14" hidden="1">#REF!</definedName>
    <definedName name="XREF_COLUMN_15" localSheetId="0" hidden="1">#REF!</definedName>
    <definedName name="XREF_COLUMN_15" localSheetId="1" hidden="1">#REF!</definedName>
    <definedName name="XREF_COLUMN_15" hidden="1">#REF!</definedName>
    <definedName name="XREF_COLUMN_16" localSheetId="0" hidden="1">#REF!</definedName>
    <definedName name="XREF_COLUMN_16" localSheetId="1" hidden="1">#REF!</definedName>
    <definedName name="XREF_COLUMN_16" hidden="1">#REF!</definedName>
    <definedName name="XREF_COLUMN_17" hidden="1">'[27]Tickmarks '!$G$1:$G$65536</definedName>
    <definedName name="XREF_COLUMN_19" localSheetId="0" hidden="1">#REF!</definedName>
    <definedName name="XREF_COLUMN_19" localSheetId="1" hidden="1">#REF!</definedName>
    <definedName name="XREF_COLUMN_19" hidden="1">#REF!</definedName>
    <definedName name="XREF_COLUMN_2" localSheetId="0" hidden="1">'[28]Despesas Antecipadas'!#REF!</definedName>
    <definedName name="XREF_COLUMN_2" localSheetId="1" hidden="1">'[28]Despesas Antecipadas'!#REF!</definedName>
    <definedName name="XREF_COLUMN_2" hidden="1">'[28]Despesas Antecipadas'!#REF!</definedName>
    <definedName name="XREF_COLUMN_20" hidden="1">'[29]Mapa de Resultado'!#REF!</definedName>
    <definedName name="XREF_COLUMN_21" hidden="1">'[29]Mapa de Resultado'!#REF!</definedName>
    <definedName name="XREF_COLUMN_3" localSheetId="0" hidden="1">#REF!</definedName>
    <definedName name="XREF_COLUMN_3" localSheetId="1" hidden="1">#REF!</definedName>
    <definedName name="XREF_COLUMN_3" hidden="1">#REF!</definedName>
    <definedName name="XREF_COLUMN_4" localSheetId="0" hidden="1">#REF!</definedName>
    <definedName name="XREF_COLUMN_4" localSheetId="1" hidden="1">#REF!</definedName>
    <definedName name="XREF_COLUMN_4" hidden="1">#REF!</definedName>
    <definedName name="XREF_COLUMN_5" localSheetId="0" hidden="1">#REF!</definedName>
    <definedName name="XREF_COLUMN_5" localSheetId="1" hidden="1">#REF!</definedName>
    <definedName name="XREF_COLUMN_5" hidden="1">#REF!</definedName>
    <definedName name="XREF_COLUMN_6" localSheetId="0" hidden="1">#REF!</definedName>
    <definedName name="XREF_COLUMN_6" localSheetId="1" hidden="1">#REF!</definedName>
    <definedName name="XREF_COLUMN_6" hidden="1">#REF!</definedName>
    <definedName name="XREF_COLUMN_7" localSheetId="0" hidden="1">#REF!</definedName>
    <definedName name="XREF_COLUMN_7" localSheetId="1" hidden="1">#REF!</definedName>
    <definedName name="XREF_COLUMN_7" hidden="1">#REF!</definedName>
    <definedName name="XREF_COLUMN_8" localSheetId="0" hidden="1">[30]Resumo!#REF!</definedName>
    <definedName name="XREF_COLUMN_8" localSheetId="1" hidden="1">[30]Resumo!#REF!</definedName>
    <definedName name="XREF_COLUMN_8" hidden="1">[30]Resumo!#REF!</definedName>
    <definedName name="XREF_COLUMN_9" localSheetId="0" hidden="1">#REF!</definedName>
    <definedName name="XREF_COLUMN_9" localSheetId="1" hidden="1">#REF!</definedName>
    <definedName name="XREF_COLUMN_9" hidden="1">#REF!</definedName>
    <definedName name="XRefActiveRow" localSheetId="0" hidden="1">[31]XREF!#REF!</definedName>
    <definedName name="XRefActiveRow" localSheetId="1" hidden="1">[31]XREF!#REF!</definedName>
    <definedName name="XRefActiveRow" hidden="1">[31]XREF!#REF!</definedName>
    <definedName name="XRefColumnsCount" hidden="1">2</definedName>
    <definedName name="XRefCopy1" localSheetId="0" hidden="1">#REF!</definedName>
    <definedName name="XRefCopy1" localSheetId="1" hidden="1">#REF!</definedName>
    <definedName name="XRefCopy1" hidden="1">#REF!</definedName>
    <definedName name="XRefCopy10" localSheetId="0" hidden="1">#REF!</definedName>
    <definedName name="XRefCopy10" localSheetId="1" hidden="1">#REF!</definedName>
    <definedName name="XRefCopy10" hidden="1">#REF!</definedName>
    <definedName name="XRefCopy10Row" localSheetId="0" hidden="1">#REF!</definedName>
    <definedName name="XRefCopy10Row" localSheetId="1" hidden="1">#REF!</definedName>
    <definedName name="XRefCopy10Row" hidden="1">#REF!</definedName>
    <definedName name="XRefCopy11" hidden="1">[32]Fornecedores!$G$113</definedName>
    <definedName name="XRefCopy11Row" hidden="1">[32]XREF!$A$16:$IV$16</definedName>
    <definedName name="XRefCopy12" hidden="1">'[29]Mapa de Resultado'!#REF!</definedName>
    <definedName name="XRefCopy12Row" localSheetId="0" hidden="1">#REF!</definedName>
    <definedName name="XRefCopy12Row" localSheetId="1" hidden="1">#REF!</definedName>
    <definedName name="XRefCopy12Row" hidden="1">#REF!</definedName>
    <definedName name="XRefCopy13" localSheetId="0" hidden="1">#REF!</definedName>
    <definedName name="XRefCopy13" localSheetId="1" hidden="1">#REF!</definedName>
    <definedName name="XRefCopy13" hidden="1">#REF!</definedName>
    <definedName name="XRefCopy13Row" localSheetId="0" hidden="1">#REF!</definedName>
    <definedName name="XRefCopy13Row" localSheetId="1" hidden="1">#REF!</definedName>
    <definedName name="XRefCopy13Row" hidden="1">#REF!</definedName>
    <definedName name="XRefCopy14" hidden="1">[32]Fornecedores!$G$168</definedName>
    <definedName name="XRefCopy14Row" hidden="1">[32]XREF!$A$22:$IV$22</definedName>
    <definedName name="XRefCopy15" localSheetId="0" hidden="1">#REF!</definedName>
    <definedName name="XRefCopy15" localSheetId="1" hidden="1">#REF!</definedName>
    <definedName name="XRefCopy15" hidden="1">#REF!</definedName>
    <definedName name="XRefCopy15Row" localSheetId="0" hidden="1">#REF!</definedName>
    <definedName name="XRefCopy15Row" localSheetId="1" hidden="1">#REF!</definedName>
    <definedName name="XRefCopy15Row" hidden="1">#REF!</definedName>
    <definedName name="XRefCopy16" hidden="1">'[32]Forn_Imobiliz (2)'!$G$25</definedName>
    <definedName name="XRefCopy16Row" hidden="1">[32]XREF!$A$24:$IV$24</definedName>
    <definedName name="XRefCopy17" hidden="1">'[32]Forn_Imobiliz (2)'!$G$32</definedName>
    <definedName name="XRefCopy17Row" hidden="1">[32]XREF!$A$26:$IV$26</definedName>
    <definedName name="XRefCopy18" hidden="1">'[32]Forn_Imobiliz (2)'!$G$36</definedName>
    <definedName name="XRefCopy18Row" hidden="1">[32]XREF!$A$28:$IV$28</definedName>
    <definedName name="XRefCopy19" localSheetId="0" hidden="1">#REF!</definedName>
    <definedName name="XRefCopy19" localSheetId="1" hidden="1">#REF!</definedName>
    <definedName name="XRefCopy19" hidden="1">#REF!</definedName>
    <definedName name="XRefCopy19Row" hidden="1">[32]XREF!$A$30:$IV$30</definedName>
    <definedName name="XRefCopy1Row" hidden="1">[33]XREF!#REF!</definedName>
    <definedName name="XRefCopy2" localSheetId="0" hidden="1">#REF!</definedName>
    <definedName name="XRefCopy2" localSheetId="1" hidden="1">#REF!</definedName>
    <definedName name="XRefCopy2" hidden="1">#REF!</definedName>
    <definedName name="XRefCopy20" localSheetId="0" hidden="1">#REF!</definedName>
    <definedName name="XRefCopy20" localSheetId="1" hidden="1">#REF!</definedName>
    <definedName name="XRefCopy20" hidden="1">#REF!</definedName>
    <definedName name="XRefCopy20Row" localSheetId="0" hidden="1">#REF!</definedName>
    <definedName name="XRefCopy20Row" localSheetId="1" hidden="1">#REF!</definedName>
    <definedName name="XRefCopy20Row" hidden="1">#REF!</definedName>
    <definedName name="XRefCopy21" localSheetId="0" hidden="1">#REF!</definedName>
    <definedName name="XRefCopy21" localSheetId="1" hidden="1">#REF!</definedName>
    <definedName name="XRefCopy21" hidden="1">#REF!</definedName>
    <definedName name="XRefCopy21Row" hidden="1">[32]XREF!$A$34:$IV$34</definedName>
    <definedName name="XRefCopy22" localSheetId="0" hidden="1">#REF!</definedName>
    <definedName name="XRefCopy22" localSheetId="1" hidden="1">#REF!</definedName>
    <definedName name="XRefCopy22" hidden="1">#REF!</definedName>
    <definedName name="XRefCopy22Row" hidden="1">[32]XREF!$A$36:$IV$36</definedName>
    <definedName name="XRefCopy23" hidden="1">[32]Diversos!$G$1205</definedName>
    <definedName name="XRefCopy23Row" hidden="1">[32]XREF!$A$38:$IV$38</definedName>
    <definedName name="XRefCopy28" localSheetId="0" hidden="1">#REF!</definedName>
    <definedName name="XRefCopy28" localSheetId="1" hidden="1">#REF!</definedName>
    <definedName name="XRefCopy28" hidden="1">#REF!</definedName>
    <definedName name="XRefCopy28Row" localSheetId="0" hidden="1">#REF!</definedName>
    <definedName name="XRefCopy28Row" localSheetId="1" hidden="1">#REF!</definedName>
    <definedName name="XRefCopy28Row" hidden="1">#REF!</definedName>
    <definedName name="XRefCopy29" localSheetId="0" hidden="1">#REF!</definedName>
    <definedName name="XRefCopy29" localSheetId="1" hidden="1">#REF!</definedName>
    <definedName name="XRefCopy29" hidden="1">#REF!</definedName>
    <definedName name="XRefCopy29Row" localSheetId="0" hidden="1">#REF!</definedName>
    <definedName name="XRefCopy29Row" localSheetId="1" hidden="1">#REF!</definedName>
    <definedName name="XRefCopy29Row" hidden="1">#REF!</definedName>
    <definedName name="XRefCopy2Row" localSheetId="0" hidden="1">[34]XREF!#REF!</definedName>
    <definedName name="XRefCopy2Row" localSheetId="1" hidden="1">[34]XREF!#REF!</definedName>
    <definedName name="XRefCopy2Row" hidden="1">[34]XREF!#REF!</definedName>
    <definedName name="XRefCopy3" localSheetId="0" hidden="1">#REF!</definedName>
    <definedName name="XRefCopy3" localSheetId="1" hidden="1">#REF!</definedName>
    <definedName name="XRefCopy3" hidden="1">#REF!</definedName>
    <definedName name="XRefCopy30Row" localSheetId="0" hidden="1">#REF!</definedName>
    <definedName name="XRefCopy30Row" localSheetId="1" hidden="1">#REF!</definedName>
    <definedName name="XRefCopy30Row" hidden="1">#REF!</definedName>
    <definedName name="XRefCopy31" localSheetId="0" hidden="1">#REF!</definedName>
    <definedName name="XRefCopy31" localSheetId="1" hidden="1">#REF!</definedName>
    <definedName name="XRefCopy31" hidden="1">#REF!</definedName>
    <definedName name="XRefCopy31Row" localSheetId="0" hidden="1">#REF!</definedName>
    <definedName name="XRefCopy31Row" localSheetId="1" hidden="1">#REF!</definedName>
    <definedName name="XRefCopy31Row" hidden="1">#REF!</definedName>
    <definedName name="XRefCopy33Row" localSheetId="0" hidden="1">#REF!</definedName>
    <definedName name="XRefCopy33Row" localSheetId="1" hidden="1">#REF!</definedName>
    <definedName name="XRefCopy33Row" hidden="1">#REF!</definedName>
    <definedName name="XRefCopy39" localSheetId="0" hidden="1">#REF!</definedName>
    <definedName name="XRefCopy39" localSheetId="1" hidden="1">#REF!</definedName>
    <definedName name="XRefCopy39" hidden="1">#REF!</definedName>
    <definedName name="XRefCopy3Row" localSheetId="0" hidden="1">[33]XREF!#REF!</definedName>
    <definedName name="XRefCopy3Row" localSheetId="1" hidden="1">[33]XREF!#REF!</definedName>
    <definedName name="XRefCopy3Row" hidden="1">[33]XREF!#REF!</definedName>
    <definedName name="XRefCopy4" localSheetId="0" hidden="1">#REF!</definedName>
    <definedName name="XRefCopy4" localSheetId="1" hidden="1">#REF!</definedName>
    <definedName name="XRefCopy4" hidden="1">#REF!</definedName>
    <definedName name="XRefCopy40Row" localSheetId="0" hidden="1">#REF!</definedName>
    <definedName name="XRefCopy40Row" localSheetId="1" hidden="1">#REF!</definedName>
    <definedName name="XRefCopy40Row" hidden="1">#REF!</definedName>
    <definedName name="XRefCopy43Row" localSheetId="0" hidden="1">#REF!</definedName>
    <definedName name="XRefCopy43Row" localSheetId="1" hidden="1">#REF!</definedName>
    <definedName name="XRefCopy43Row" hidden="1">#REF!</definedName>
    <definedName name="XRefCopy44Row" localSheetId="0" hidden="1">#REF!</definedName>
    <definedName name="XRefCopy44Row" localSheetId="1" hidden="1">#REF!</definedName>
    <definedName name="XRefCopy44Row" hidden="1">#REF!</definedName>
    <definedName name="XRefCopy49Row" localSheetId="0" hidden="1">#REF!</definedName>
    <definedName name="XRefCopy49Row" localSheetId="1" hidden="1">#REF!</definedName>
    <definedName name="XRefCopy49Row" hidden="1">#REF!</definedName>
    <definedName name="XRefCopy4Row" localSheetId="0" hidden="1">#REF!</definedName>
    <definedName name="XRefCopy4Row" localSheetId="1" hidden="1">#REF!</definedName>
    <definedName name="XRefCopy4Row" hidden="1">#REF!</definedName>
    <definedName name="XRefCopy5" localSheetId="0" hidden="1">#REF!</definedName>
    <definedName name="XRefCopy5" localSheetId="1" hidden="1">#REF!</definedName>
    <definedName name="XRefCopy5" hidden="1">#REF!</definedName>
    <definedName name="XRefCopy50Row" localSheetId="0" hidden="1">#REF!</definedName>
    <definedName name="XRefCopy50Row" localSheetId="1" hidden="1">#REF!</definedName>
    <definedName name="XRefCopy50Row" hidden="1">#REF!</definedName>
    <definedName name="XRefCopy51Row" localSheetId="0" hidden="1">#REF!</definedName>
    <definedName name="XRefCopy51Row" localSheetId="1" hidden="1">#REF!</definedName>
    <definedName name="XRefCopy51Row" hidden="1">#REF!</definedName>
    <definedName name="XRefCopy52Row" localSheetId="0" hidden="1">#REF!</definedName>
    <definedName name="XRefCopy52Row" localSheetId="1" hidden="1">#REF!</definedName>
    <definedName name="XRefCopy52Row" hidden="1">#REF!</definedName>
    <definedName name="XRefCopy53Row" localSheetId="0" hidden="1">#REF!</definedName>
    <definedName name="XRefCopy53Row" localSheetId="1" hidden="1">#REF!</definedName>
    <definedName name="XRefCopy53Row" hidden="1">#REF!</definedName>
    <definedName name="XRefCopy55Row" localSheetId="0" hidden="1">#REF!</definedName>
    <definedName name="XRefCopy55Row" localSheetId="1" hidden="1">#REF!</definedName>
    <definedName name="XRefCopy55Row" hidden="1">#REF!</definedName>
    <definedName name="XRefCopy56" localSheetId="0" hidden="1">#REF!</definedName>
    <definedName name="XRefCopy56" localSheetId="1" hidden="1">#REF!</definedName>
    <definedName name="XRefCopy56" hidden="1">#REF!</definedName>
    <definedName name="XRefCopy56Row" localSheetId="0" hidden="1">[29]XREF!#REF!</definedName>
    <definedName name="XRefCopy56Row" localSheetId="1" hidden="1">[29]XREF!#REF!</definedName>
    <definedName name="XRefCopy56Row" hidden="1">[29]XREF!#REF!</definedName>
    <definedName name="XRefCopy5Row" localSheetId="0" hidden="1">#REF!</definedName>
    <definedName name="XRefCopy5Row" localSheetId="1" hidden="1">#REF!</definedName>
    <definedName name="XRefCopy5Row" hidden="1">#REF!</definedName>
    <definedName name="XRefCopy6" localSheetId="0" hidden="1">#REF!</definedName>
    <definedName name="XRefCopy6" localSheetId="1" hidden="1">#REF!</definedName>
    <definedName name="XRefCopy6" hidden="1">#REF!</definedName>
    <definedName name="XRefCopy61" localSheetId="0" hidden="1">'[29]Mapa de Resultado'!#REF!</definedName>
    <definedName name="XRefCopy61" localSheetId="1" hidden="1">'[29]Mapa de Resultado'!#REF!</definedName>
    <definedName name="XRefCopy61" hidden="1">'[29]Mapa de Resultado'!#REF!</definedName>
    <definedName name="XRefCopy61Row" localSheetId="0" hidden="1">#REF!</definedName>
    <definedName name="XRefCopy61Row" localSheetId="1" hidden="1">#REF!</definedName>
    <definedName name="XRefCopy61Row" hidden="1">#REF!</definedName>
    <definedName name="XRefCopy63Row" localSheetId="0" hidden="1">#REF!</definedName>
    <definedName name="XRefCopy63Row" localSheetId="1" hidden="1">#REF!</definedName>
    <definedName name="XRefCopy63Row" hidden="1">#REF!</definedName>
    <definedName name="XRefCopy64Row" localSheetId="0" hidden="1">#REF!</definedName>
    <definedName name="XRefCopy64Row" localSheetId="1" hidden="1">#REF!</definedName>
    <definedName name="XRefCopy64Row" hidden="1">#REF!</definedName>
    <definedName name="XRefCopy65Row" localSheetId="0" hidden="1">#REF!</definedName>
    <definedName name="XRefCopy65Row" localSheetId="1" hidden="1">#REF!</definedName>
    <definedName name="XRefCopy65Row" hidden="1">#REF!</definedName>
    <definedName name="XRefCopy66" localSheetId="0" hidden="1">#REF!</definedName>
    <definedName name="XRefCopy66" localSheetId="1" hidden="1">#REF!</definedName>
    <definedName name="XRefCopy66" hidden="1">#REF!</definedName>
    <definedName name="XRefCopy66Row" localSheetId="0" hidden="1">#REF!</definedName>
    <definedName name="XRefCopy66Row" localSheetId="1" hidden="1">#REF!</definedName>
    <definedName name="XRefCopy66Row" hidden="1">#REF!</definedName>
    <definedName name="XRefCopy67Row" localSheetId="0" hidden="1">#REF!</definedName>
    <definedName name="XRefCopy67Row" localSheetId="1" hidden="1">#REF!</definedName>
    <definedName name="XRefCopy67Row" hidden="1">#REF!</definedName>
    <definedName name="XRefCopy68Row" localSheetId="0" hidden="1">#REF!</definedName>
    <definedName name="XRefCopy68Row" localSheetId="1" hidden="1">#REF!</definedName>
    <definedName name="XRefCopy68Row" hidden="1">#REF!</definedName>
    <definedName name="XRefCopy69Row" localSheetId="0" hidden="1">#REF!</definedName>
    <definedName name="XRefCopy69Row" localSheetId="1" hidden="1">#REF!</definedName>
    <definedName name="XRefCopy69Row" hidden="1">#REF!</definedName>
    <definedName name="XRefCopy6Row" localSheetId="0" hidden="1">#REF!</definedName>
    <definedName name="XRefCopy6Row" localSheetId="1" hidden="1">#REF!</definedName>
    <definedName name="XRefCopy6Row" hidden="1">#REF!</definedName>
    <definedName name="XRefCopy7" localSheetId="0" hidden="1">#REF!</definedName>
    <definedName name="XRefCopy7" localSheetId="1" hidden="1">#REF!</definedName>
    <definedName name="XRefCopy7" hidden="1">#REF!</definedName>
    <definedName name="XRefCopy70Row" localSheetId="0" hidden="1">#REF!</definedName>
    <definedName name="XRefCopy70Row" localSheetId="1" hidden="1">#REF!</definedName>
    <definedName name="XRefCopy70Row" hidden="1">#REF!</definedName>
    <definedName name="XRefCopy71Row" localSheetId="0" hidden="1">#REF!</definedName>
    <definedName name="XRefCopy71Row" localSheetId="1" hidden="1">#REF!</definedName>
    <definedName name="XRefCopy71Row" hidden="1">#REF!</definedName>
    <definedName name="XRefCopy72Row" localSheetId="0" hidden="1">#REF!</definedName>
    <definedName name="XRefCopy72Row" localSheetId="1" hidden="1">#REF!</definedName>
    <definedName name="XRefCopy72Row" hidden="1">#REF!</definedName>
    <definedName name="XRefCopy73Row" localSheetId="0" hidden="1">#REF!</definedName>
    <definedName name="XRefCopy73Row" localSheetId="1" hidden="1">#REF!</definedName>
    <definedName name="XRefCopy73Row" hidden="1">#REF!</definedName>
    <definedName name="XRefCopy74Row" localSheetId="0" hidden="1">#REF!</definedName>
    <definedName name="XRefCopy74Row" localSheetId="1" hidden="1">#REF!</definedName>
    <definedName name="XRefCopy74Row" hidden="1">#REF!</definedName>
    <definedName name="XRefCopy75Row" localSheetId="0" hidden="1">#REF!</definedName>
    <definedName name="XRefCopy75Row" localSheetId="1" hidden="1">#REF!</definedName>
    <definedName name="XRefCopy75Row" hidden="1">#REF!</definedName>
    <definedName name="XRefCopy76Row" localSheetId="0" hidden="1">#REF!</definedName>
    <definedName name="XRefCopy76Row" localSheetId="1" hidden="1">#REF!</definedName>
    <definedName name="XRefCopy76Row" hidden="1">#REF!</definedName>
    <definedName name="XRefCopy77Row" localSheetId="0" hidden="1">#REF!</definedName>
    <definedName name="XRefCopy77Row" localSheetId="1" hidden="1">#REF!</definedName>
    <definedName name="XRefCopy77Row" hidden="1">#REF!</definedName>
    <definedName name="XRefCopy78Row" localSheetId="0" hidden="1">#REF!</definedName>
    <definedName name="XRefCopy78Row" localSheetId="1" hidden="1">#REF!</definedName>
    <definedName name="XRefCopy78Row" hidden="1">#REF!</definedName>
    <definedName name="XRefCopy7Row" localSheetId="0" hidden="1">#REF!</definedName>
    <definedName name="XRefCopy7Row" localSheetId="1" hidden="1">#REF!</definedName>
    <definedName name="XRefCopy7Row" hidden="1">#REF!</definedName>
    <definedName name="XRefCopy8" localSheetId="0" hidden="1">[35]Lead!#REF!</definedName>
    <definedName name="XRefCopy8" localSheetId="1" hidden="1">[35]Lead!#REF!</definedName>
    <definedName name="XRefCopy8" hidden="1">[35]Lead!#REF!</definedName>
    <definedName name="XRefCopy80Row" localSheetId="0" hidden="1">#REF!</definedName>
    <definedName name="XRefCopy80Row" localSheetId="1" hidden="1">#REF!</definedName>
    <definedName name="XRefCopy80Row" hidden="1">#REF!</definedName>
    <definedName name="XRefCopy81" localSheetId="0" hidden="1">'[29]Mapa de Resultado'!#REF!</definedName>
    <definedName name="XRefCopy81" localSheetId="1" hidden="1">'[29]Mapa de Resultado'!#REF!</definedName>
    <definedName name="XRefCopy81" hidden="1">'[29]Mapa de Resultado'!#REF!</definedName>
    <definedName name="XRefCopy81Row" localSheetId="0" hidden="1">#REF!</definedName>
    <definedName name="XRefCopy81Row" localSheetId="1" hidden="1">#REF!</definedName>
    <definedName name="XRefCopy81Row" hidden="1">#REF!</definedName>
    <definedName name="XRefCopy82Row" localSheetId="0" hidden="1">#REF!</definedName>
    <definedName name="XRefCopy82Row" localSheetId="1" hidden="1">#REF!</definedName>
    <definedName name="XRefCopy82Row" hidden="1">#REF!</definedName>
    <definedName name="XRefCopy8Row" localSheetId="0" hidden="1">#REF!</definedName>
    <definedName name="XRefCopy8Row" localSheetId="1" hidden="1">#REF!</definedName>
    <definedName name="XRefCopy8Row" hidden="1">#REF!</definedName>
    <definedName name="XRefCopy9" localSheetId="0" hidden="1">'[30]Mapa Imobilizado'!#REF!</definedName>
    <definedName name="XRefCopy9" localSheetId="1" hidden="1">'[30]Mapa Imobilizado'!#REF!</definedName>
    <definedName name="XRefCopy9" hidden="1">'[30]Mapa Imobilizado'!#REF!</definedName>
    <definedName name="XRefCopy9Row" localSheetId="0" hidden="1">#REF!</definedName>
    <definedName name="XRefCopy9Row" localSheetId="1" hidden="1">#REF!</definedName>
    <definedName name="XRefCopy9Row" hidden="1">#REF!</definedName>
    <definedName name="XRefCopyRangeCount" hidden="1">3</definedName>
    <definedName name="XRefPaste1" localSheetId="0" hidden="1">#REF!</definedName>
    <definedName name="XRefPaste1" localSheetId="1" hidden="1">#REF!</definedName>
    <definedName name="XRefPaste1" hidden="1">#REF!</definedName>
    <definedName name="XRefPaste10" localSheetId="0" hidden="1">#REF!</definedName>
    <definedName name="XRefPaste10" localSheetId="1" hidden="1">#REF!</definedName>
    <definedName name="XRefPaste10" hidden="1">#REF!</definedName>
    <definedName name="XRefPaste101" localSheetId="0" hidden="1">#REF!</definedName>
    <definedName name="XRefPaste101" localSheetId="1" hidden="1">#REF!</definedName>
    <definedName name="XRefPaste101" hidden="1">#REF!</definedName>
    <definedName name="XRefPaste101Row" localSheetId="0" hidden="1">#REF!</definedName>
    <definedName name="XRefPaste101Row" localSheetId="1" hidden="1">#REF!</definedName>
    <definedName name="XRefPaste101Row" hidden="1">#REF!</definedName>
    <definedName name="XRefPaste102" localSheetId="0" hidden="1">#REF!</definedName>
    <definedName name="XRefPaste102" localSheetId="1" hidden="1">#REF!</definedName>
    <definedName name="XRefPaste102" hidden="1">#REF!</definedName>
    <definedName name="XRefPaste102Row" localSheetId="0" hidden="1">#REF!</definedName>
    <definedName name="XRefPaste102Row" localSheetId="1" hidden="1">#REF!</definedName>
    <definedName name="XRefPaste102Row" hidden="1">#REF!</definedName>
    <definedName name="XRefPaste103" localSheetId="0" hidden="1">#REF!</definedName>
    <definedName name="XRefPaste103" localSheetId="1" hidden="1">#REF!</definedName>
    <definedName name="XRefPaste103" hidden="1">#REF!</definedName>
    <definedName name="XRefPaste103Row" localSheetId="0" hidden="1">#REF!</definedName>
    <definedName name="XRefPaste103Row" localSheetId="1" hidden="1">#REF!</definedName>
    <definedName name="XRefPaste103Row" hidden="1">#REF!</definedName>
    <definedName name="XRefPaste104Row" localSheetId="0" hidden="1">#REF!</definedName>
    <definedName name="XRefPaste104Row" localSheetId="1" hidden="1">#REF!</definedName>
    <definedName name="XRefPaste104Row" hidden="1">#REF!</definedName>
    <definedName name="XRefPaste105Row" localSheetId="0" hidden="1">#REF!</definedName>
    <definedName name="XRefPaste105Row" localSheetId="1" hidden="1">#REF!</definedName>
    <definedName name="XRefPaste105Row" hidden="1">#REF!</definedName>
    <definedName name="XRefPaste106" localSheetId="0" hidden="1">#REF!</definedName>
    <definedName name="XRefPaste106" localSheetId="1" hidden="1">#REF!</definedName>
    <definedName name="XRefPaste106" hidden="1">#REF!</definedName>
    <definedName name="XRefPaste106Row" localSheetId="0" hidden="1">#REF!</definedName>
    <definedName name="XRefPaste106Row" localSheetId="1" hidden="1">#REF!</definedName>
    <definedName name="XRefPaste106Row" hidden="1">#REF!</definedName>
    <definedName name="XRefPaste107Row" localSheetId="0" hidden="1">#REF!</definedName>
    <definedName name="XRefPaste107Row" localSheetId="1" hidden="1">#REF!</definedName>
    <definedName name="XRefPaste107Row" hidden="1">#REF!</definedName>
    <definedName name="XRefPaste108Row" localSheetId="0" hidden="1">#REF!</definedName>
    <definedName name="XRefPaste108Row" localSheetId="1" hidden="1">#REF!</definedName>
    <definedName name="XRefPaste108Row" hidden="1">#REF!</definedName>
    <definedName name="XRefPaste10Row" hidden="1">[32]XREF!$A$17:$IV$17</definedName>
    <definedName name="XRefPaste11" localSheetId="0" hidden="1">#REF!</definedName>
    <definedName name="XRefPaste11" localSheetId="1" hidden="1">#REF!</definedName>
    <definedName name="XRefPaste11" hidden="1">#REF!</definedName>
    <definedName name="XRefPaste111Row" localSheetId="0" hidden="1">#REF!</definedName>
    <definedName name="XRefPaste111Row" localSheetId="1" hidden="1">#REF!</definedName>
    <definedName name="XRefPaste111Row" hidden="1">#REF!</definedName>
    <definedName name="XRefPaste112Row" localSheetId="0" hidden="1">#REF!</definedName>
    <definedName name="XRefPaste112Row" localSheetId="1" hidden="1">#REF!</definedName>
    <definedName name="XRefPaste112Row" hidden="1">#REF!</definedName>
    <definedName name="XRefPaste117" localSheetId="0" hidden="1">'[29]Mapa de Resultado'!#REF!</definedName>
    <definedName name="XRefPaste117" localSheetId="1" hidden="1">'[29]Mapa de Resultado'!#REF!</definedName>
    <definedName name="XRefPaste117" hidden="1">'[29]Mapa de Resultado'!#REF!</definedName>
    <definedName name="XRefPaste117Row" localSheetId="0" hidden="1">#REF!</definedName>
    <definedName name="XRefPaste117Row" localSheetId="1" hidden="1">#REF!</definedName>
    <definedName name="XRefPaste117Row" hidden="1">#REF!</definedName>
    <definedName name="XRefPaste118" localSheetId="0" hidden="1">'[29]Mapa de Resultado'!#REF!</definedName>
    <definedName name="XRefPaste118" localSheetId="1" hidden="1">'[29]Mapa de Resultado'!#REF!</definedName>
    <definedName name="XRefPaste118" hidden="1">'[29]Mapa de Resultado'!#REF!</definedName>
    <definedName name="XRefPaste118Row" localSheetId="0" hidden="1">#REF!</definedName>
    <definedName name="XRefPaste118Row" localSheetId="1" hidden="1">#REF!</definedName>
    <definedName name="XRefPaste118Row" hidden="1">#REF!</definedName>
    <definedName name="XRefPaste119" localSheetId="0" hidden="1">'[29]Mapa de Resultado'!#REF!</definedName>
    <definedName name="XRefPaste119" localSheetId="1" hidden="1">'[29]Mapa de Resultado'!#REF!</definedName>
    <definedName name="XRefPaste119" hidden="1">'[29]Mapa de Resultado'!#REF!</definedName>
    <definedName name="XRefPaste119Row" localSheetId="0" hidden="1">#REF!</definedName>
    <definedName name="XRefPaste119Row" localSheetId="1" hidden="1">#REF!</definedName>
    <definedName name="XRefPaste119Row" hidden="1">#REF!</definedName>
    <definedName name="XRefPaste11Row" hidden="1">[32]XREF!$A$19:$IV$19</definedName>
    <definedName name="XRefPaste12" localSheetId="0" hidden="1">#REF!</definedName>
    <definedName name="XRefPaste12" localSheetId="1" hidden="1">#REF!</definedName>
    <definedName name="XRefPaste12" hidden="1">#REF!</definedName>
    <definedName name="XRefPaste120" localSheetId="0" hidden="1">#REF!</definedName>
    <definedName name="XRefPaste120" localSheetId="1" hidden="1">#REF!</definedName>
    <definedName name="XRefPaste120" hidden="1">#REF!</definedName>
    <definedName name="XRefPaste120Row" localSheetId="0" hidden="1">#REF!</definedName>
    <definedName name="XRefPaste120Row" localSheetId="1" hidden="1">#REF!</definedName>
    <definedName name="XRefPaste120Row" hidden="1">#REF!</definedName>
    <definedName name="XRefPaste121Row" localSheetId="0" hidden="1">#REF!</definedName>
    <definedName name="XRefPaste121Row" localSheetId="1" hidden="1">#REF!</definedName>
    <definedName name="XRefPaste121Row" hidden="1">#REF!</definedName>
    <definedName name="XRefPaste122Row" localSheetId="0" hidden="1">#REF!</definedName>
    <definedName name="XRefPaste122Row" localSheetId="1" hidden="1">#REF!</definedName>
    <definedName name="XRefPaste122Row" hidden="1">#REF!</definedName>
    <definedName name="XRefPaste123Row" localSheetId="0" hidden="1">#REF!</definedName>
    <definedName name="XRefPaste123Row" localSheetId="1" hidden="1">#REF!</definedName>
    <definedName name="XRefPaste123Row" hidden="1">#REF!</definedName>
    <definedName name="XRefPaste124Row" localSheetId="0" hidden="1">#REF!</definedName>
    <definedName name="XRefPaste124Row" localSheetId="1" hidden="1">#REF!</definedName>
    <definedName name="XRefPaste124Row" hidden="1">#REF!</definedName>
    <definedName name="XRefPaste126Row" localSheetId="0" hidden="1">#REF!</definedName>
    <definedName name="XRefPaste126Row" localSheetId="1" hidden="1">#REF!</definedName>
    <definedName name="XRefPaste126Row" hidden="1">#REF!</definedName>
    <definedName name="XRefPaste127Row" localSheetId="0" hidden="1">#REF!</definedName>
    <definedName name="XRefPaste127Row" localSheetId="1" hidden="1">#REF!</definedName>
    <definedName name="XRefPaste127Row" hidden="1">#REF!</definedName>
    <definedName name="XRefPaste128Row" localSheetId="0" hidden="1">#REF!</definedName>
    <definedName name="XRefPaste128Row" localSheetId="1" hidden="1">#REF!</definedName>
    <definedName name="XRefPaste128Row" hidden="1">#REF!</definedName>
    <definedName name="XRefPaste129Row" localSheetId="0" hidden="1">#REF!</definedName>
    <definedName name="XRefPaste129Row" localSheetId="1" hidden="1">#REF!</definedName>
    <definedName name="XRefPaste129Row" hidden="1">#REF!</definedName>
    <definedName name="XRefPaste12Row" hidden="1">[32]XREF!$A$21:$IV$21</definedName>
    <definedName name="XRefPaste13" localSheetId="0" hidden="1">#REF!</definedName>
    <definedName name="XRefPaste13" localSheetId="1" hidden="1">#REF!</definedName>
    <definedName name="XRefPaste13" hidden="1">#REF!</definedName>
    <definedName name="XRefPaste130Row" localSheetId="0" hidden="1">#REF!</definedName>
    <definedName name="XRefPaste130Row" localSheetId="1" hidden="1">#REF!</definedName>
    <definedName name="XRefPaste130Row" hidden="1">#REF!</definedName>
    <definedName name="XRefPaste131Row" localSheetId="0" hidden="1">#REF!</definedName>
    <definedName name="XRefPaste131Row" localSheetId="1" hidden="1">#REF!</definedName>
    <definedName name="XRefPaste131Row" hidden="1">#REF!</definedName>
    <definedName name="XRefPaste132Row" localSheetId="0" hidden="1">#REF!</definedName>
    <definedName name="XRefPaste132Row" localSheetId="1" hidden="1">#REF!</definedName>
    <definedName name="XRefPaste132Row" hidden="1">#REF!</definedName>
    <definedName name="XRefPaste133Row" localSheetId="0" hidden="1">#REF!</definedName>
    <definedName name="XRefPaste133Row" localSheetId="1" hidden="1">#REF!</definedName>
    <definedName name="XRefPaste133Row" hidden="1">#REF!</definedName>
    <definedName name="XRefPaste134Row" localSheetId="0" hidden="1">#REF!</definedName>
    <definedName name="XRefPaste134Row" localSheetId="1" hidden="1">#REF!</definedName>
    <definedName name="XRefPaste134Row" hidden="1">#REF!</definedName>
    <definedName name="XRefPaste135Row" localSheetId="0" hidden="1">#REF!</definedName>
    <definedName name="XRefPaste135Row" localSheetId="1" hidden="1">#REF!</definedName>
    <definedName name="XRefPaste135Row" hidden="1">#REF!</definedName>
    <definedName name="XRefPaste136Row" localSheetId="0" hidden="1">#REF!</definedName>
    <definedName name="XRefPaste136Row" localSheetId="1" hidden="1">#REF!</definedName>
    <definedName name="XRefPaste136Row" hidden="1">#REF!</definedName>
    <definedName name="XRefPaste137Row" localSheetId="0" hidden="1">#REF!</definedName>
    <definedName name="XRefPaste137Row" localSheetId="1" hidden="1">#REF!</definedName>
    <definedName name="XRefPaste137Row" hidden="1">#REF!</definedName>
    <definedName name="XRefPaste138Row" localSheetId="0" hidden="1">#REF!</definedName>
    <definedName name="XRefPaste138Row" localSheetId="1" hidden="1">#REF!</definedName>
    <definedName name="XRefPaste138Row" hidden="1">#REF!</definedName>
    <definedName name="XRefPaste139" localSheetId="0" hidden="1">'[29]Mapa de Resultado'!#REF!</definedName>
    <definedName name="XRefPaste139" localSheetId="1" hidden="1">'[29]Mapa de Resultado'!#REF!</definedName>
    <definedName name="XRefPaste139" hidden="1">'[29]Mapa de Resultado'!#REF!</definedName>
    <definedName name="XRefPaste139Row" localSheetId="0" hidden="1">#REF!</definedName>
    <definedName name="XRefPaste139Row" localSheetId="1" hidden="1">#REF!</definedName>
    <definedName name="XRefPaste139Row" hidden="1">#REF!</definedName>
    <definedName name="XRefPaste13Row" hidden="1">[32]XREF!$A$23:$IV$23</definedName>
    <definedName name="XRefPaste14" localSheetId="0" hidden="1">#REF!</definedName>
    <definedName name="XRefPaste14" localSheetId="1" hidden="1">#REF!</definedName>
    <definedName name="XRefPaste14" hidden="1">#REF!</definedName>
    <definedName name="XRefPaste14Row" localSheetId="0" hidden="1">[32]XREF!#REF!</definedName>
    <definedName name="XRefPaste14Row" localSheetId="1" hidden="1">[32]XREF!#REF!</definedName>
    <definedName name="XRefPaste14Row" hidden="1">[32]XREF!#REF!</definedName>
    <definedName name="XRefPaste15" localSheetId="0" hidden="1">#REF!</definedName>
    <definedName name="XRefPaste15" localSheetId="1" hidden="1">#REF!</definedName>
    <definedName name="XRefPaste15" hidden="1">#REF!</definedName>
    <definedName name="XRefPaste15Row" localSheetId="0" hidden="1">#REF!</definedName>
    <definedName name="XRefPaste15Row" localSheetId="1" hidden="1">#REF!</definedName>
    <definedName name="XRefPaste15Row" hidden="1">#REF!</definedName>
    <definedName name="XRefPaste16" localSheetId="0" hidden="1">#REF!</definedName>
    <definedName name="XRefPaste16" localSheetId="1" hidden="1">#REF!</definedName>
    <definedName name="XRefPaste16" hidden="1">#REF!</definedName>
    <definedName name="XRefPaste16Row" localSheetId="0" hidden="1">#REF!</definedName>
    <definedName name="XRefPaste16Row" localSheetId="1" hidden="1">#REF!</definedName>
    <definedName name="XRefPaste16Row" hidden="1">#REF!</definedName>
    <definedName name="XRefPaste17Row" localSheetId="0" hidden="1">#REF!</definedName>
    <definedName name="XRefPaste17Row" localSheetId="1" hidden="1">#REF!</definedName>
    <definedName name="XRefPaste17Row" hidden="1">#REF!</definedName>
    <definedName name="XRefPaste18" localSheetId="0" hidden="1">#REF!</definedName>
    <definedName name="XRefPaste18" localSheetId="1" hidden="1">#REF!</definedName>
    <definedName name="XRefPaste18" hidden="1">#REF!</definedName>
    <definedName name="XRefPaste18Row" localSheetId="0" hidden="1">#REF!</definedName>
    <definedName name="XRefPaste18Row" localSheetId="1" hidden="1">#REF!</definedName>
    <definedName name="XRefPaste18Row" hidden="1">#REF!</definedName>
    <definedName name="XRefPaste19" localSheetId="0" hidden="1">'[29]Mapa de Resultado'!#REF!</definedName>
    <definedName name="XRefPaste19" localSheetId="1" hidden="1">'[29]Mapa de Resultado'!#REF!</definedName>
    <definedName name="XRefPaste19" hidden="1">'[29]Mapa de Resultado'!#REF!</definedName>
    <definedName name="XRefPaste19Row" localSheetId="0" hidden="1">#REF!</definedName>
    <definedName name="XRefPaste19Row" localSheetId="1" hidden="1">#REF!</definedName>
    <definedName name="XRefPaste19Row" hidden="1">#REF!</definedName>
    <definedName name="XRefPaste1Row" localSheetId="0" hidden="1">[34]XREF!#REF!</definedName>
    <definedName name="XRefPaste1Row" localSheetId="1" hidden="1">[34]XREF!#REF!</definedName>
    <definedName name="XRefPaste1Row" hidden="1">[34]XREF!#REF!</definedName>
    <definedName name="XRefPaste20Row" hidden="1">[32]XREF!$A$35:$IV$35</definedName>
    <definedName name="XRefPaste21Row" hidden="1">[32]XREF!$A$37:$IV$37</definedName>
    <definedName name="XRefPaste22Row" hidden="1">[32]XREF!$A$39:$IV$39</definedName>
    <definedName name="XRefPaste26" localSheetId="0" hidden="1">#REF!</definedName>
    <definedName name="XRefPaste26" localSheetId="1" hidden="1">#REF!</definedName>
    <definedName name="XRefPaste26" hidden="1">#REF!</definedName>
    <definedName name="XRefPaste26Row" localSheetId="0" hidden="1">#REF!</definedName>
    <definedName name="XRefPaste26Row" localSheetId="1" hidden="1">#REF!</definedName>
    <definedName name="XRefPaste26Row" hidden="1">#REF!</definedName>
    <definedName name="XRefPaste27Row" localSheetId="0" hidden="1">#REF!</definedName>
    <definedName name="XRefPaste27Row" localSheetId="1" hidden="1">#REF!</definedName>
    <definedName name="XRefPaste27Row" hidden="1">#REF!</definedName>
    <definedName name="XRefPaste28" localSheetId="0" hidden="1">#REF!</definedName>
    <definedName name="XRefPaste28" localSheetId="1" hidden="1">#REF!</definedName>
    <definedName name="XRefPaste28" hidden="1">#REF!</definedName>
    <definedName name="XRefPaste28Row" localSheetId="0" hidden="1">#REF!</definedName>
    <definedName name="XRefPaste28Row" localSheetId="1" hidden="1">#REF!</definedName>
    <definedName name="XRefPaste28Row" hidden="1">#REF!</definedName>
    <definedName name="XRefPaste29" localSheetId="0" hidden="1">#REF!</definedName>
    <definedName name="XRefPaste29" localSheetId="1" hidden="1">#REF!</definedName>
    <definedName name="XRefPaste29" hidden="1">#REF!</definedName>
    <definedName name="XRefPaste29Row" localSheetId="0" hidden="1">#REF!</definedName>
    <definedName name="XRefPaste29Row" localSheetId="1" hidden="1">#REF!</definedName>
    <definedName name="XRefPaste29Row" hidden="1">#REF!</definedName>
    <definedName name="XRefPaste31" localSheetId="0" hidden="1">#REF!</definedName>
    <definedName name="XRefPaste31" localSheetId="1" hidden="1">#REF!</definedName>
    <definedName name="XRefPaste31" hidden="1">#REF!</definedName>
    <definedName name="XRefPaste31Row" localSheetId="0" hidden="1">#REF!</definedName>
    <definedName name="XRefPaste31Row" localSheetId="1" hidden="1">#REF!</definedName>
    <definedName name="XRefPaste31Row" hidden="1">#REF!</definedName>
    <definedName name="XRefPaste32" localSheetId="0" hidden="1">#REF!</definedName>
    <definedName name="XRefPaste32" localSheetId="1" hidden="1">#REF!</definedName>
    <definedName name="XRefPaste32" hidden="1">#REF!</definedName>
    <definedName name="XRefPaste32Row" localSheetId="0" hidden="1">#REF!</definedName>
    <definedName name="XRefPaste32Row" localSheetId="1" hidden="1">#REF!</definedName>
    <definedName name="XRefPaste32Row" hidden="1">#REF!</definedName>
    <definedName name="XRefPaste35" localSheetId="0" hidden="1">#REF!</definedName>
    <definedName name="XRefPaste35" localSheetId="1" hidden="1">#REF!</definedName>
    <definedName name="XRefPaste35" hidden="1">#REF!</definedName>
    <definedName name="XRefPaste35Row" localSheetId="0" hidden="1">#REF!</definedName>
    <definedName name="XRefPaste35Row" localSheetId="1" hidden="1">#REF!</definedName>
    <definedName name="XRefPaste35Row" hidden="1">#REF!</definedName>
    <definedName name="XRefPaste36" localSheetId="0" hidden="1">#REF!</definedName>
    <definedName name="XRefPaste36" localSheetId="1" hidden="1">#REF!</definedName>
    <definedName name="XRefPaste36" hidden="1">#REF!</definedName>
    <definedName name="XRefPaste37" localSheetId="0" hidden="1">#REF!</definedName>
    <definedName name="XRefPaste37" localSheetId="1" hidden="1">#REF!</definedName>
    <definedName name="XRefPaste37" hidden="1">#REF!</definedName>
    <definedName name="XRefPaste38" localSheetId="0" hidden="1">#REF!</definedName>
    <definedName name="XRefPaste38" localSheetId="1" hidden="1">#REF!</definedName>
    <definedName name="XRefPaste38" hidden="1">#REF!</definedName>
    <definedName name="XRefPaste38Row" localSheetId="0" hidden="1">#REF!</definedName>
    <definedName name="XRefPaste38Row" localSheetId="1" hidden="1">#REF!</definedName>
    <definedName name="XRefPaste38Row" hidden="1">#REF!</definedName>
    <definedName name="XRefPaste39" localSheetId="0" hidden="1">#REF!</definedName>
    <definedName name="XRefPaste39" localSheetId="1" hidden="1">#REF!</definedName>
    <definedName name="XRefPaste39" hidden="1">#REF!</definedName>
    <definedName name="XRefPaste39Row" localSheetId="0" hidden="1">#REF!</definedName>
    <definedName name="XRefPaste39Row" localSheetId="1" hidden="1">#REF!</definedName>
    <definedName name="XRefPaste39Row" hidden="1">#REF!</definedName>
    <definedName name="XRefPaste4" localSheetId="0" hidden="1">#REF!</definedName>
    <definedName name="XRefPaste4" localSheetId="1" hidden="1">#REF!</definedName>
    <definedName name="XRefPaste4" hidden="1">#REF!</definedName>
    <definedName name="XRefPaste44" localSheetId="0" hidden="1">'[29]Deposito Judicial'!#REF!</definedName>
    <definedName name="XRefPaste44" localSheetId="1" hidden="1">'[29]Deposito Judicial'!#REF!</definedName>
    <definedName name="XRefPaste44" hidden="1">'[29]Deposito Judicial'!#REF!</definedName>
    <definedName name="XRefPaste44Row" hidden="1">[29]XREF!#REF!</definedName>
    <definedName name="XRefPaste45" localSheetId="0" hidden="1">#REF!</definedName>
    <definedName name="XRefPaste45" localSheetId="1" hidden="1">#REF!</definedName>
    <definedName name="XRefPaste45" hidden="1">#REF!</definedName>
    <definedName name="XRefPaste45Row" localSheetId="0" hidden="1">[29]XREF!#REF!</definedName>
    <definedName name="XRefPaste45Row" localSheetId="1" hidden="1">[29]XREF!#REF!</definedName>
    <definedName name="XRefPaste45Row" hidden="1">[29]XREF!#REF!</definedName>
    <definedName name="XRefPaste4Row" hidden="1">[32]XREF!$A$5:$IV$5</definedName>
    <definedName name="XRefPaste56Row" localSheetId="0" hidden="1">#REF!</definedName>
    <definedName name="XRefPaste56Row" localSheetId="1" hidden="1">#REF!</definedName>
    <definedName name="XRefPaste56Row" hidden="1">#REF!</definedName>
    <definedName name="XRefPaste57Row" localSheetId="0" hidden="1">#REF!</definedName>
    <definedName name="XRefPaste57Row" localSheetId="1" hidden="1">#REF!</definedName>
    <definedName name="XRefPaste57Row" hidden="1">#REF!</definedName>
    <definedName name="XRefPaste59Row" localSheetId="0" hidden="1">#REF!</definedName>
    <definedName name="XRefPaste59Row" localSheetId="1" hidden="1">#REF!</definedName>
    <definedName name="XRefPaste59Row" hidden="1">#REF!</definedName>
    <definedName name="XRefPaste5Row" hidden="1">[32]XREF!$A$7:$IV$7</definedName>
    <definedName name="XRefPaste62Row" localSheetId="0" hidden="1">#REF!</definedName>
    <definedName name="XRefPaste62Row" localSheetId="1" hidden="1">#REF!</definedName>
    <definedName name="XRefPaste62Row" hidden="1">#REF!</definedName>
    <definedName name="XRefPaste63Row" localSheetId="0" hidden="1">#REF!</definedName>
    <definedName name="XRefPaste63Row" localSheetId="1" hidden="1">#REF!</definedName>
    <definedName name="XRefPaste63Row" hidden="1">#REF!</definedName>
    <definedName name="XRefPaste64Row" localSheetId="0" hidden="1">#REF!</definedName>
    <definedName name="XRefPaste64Row" localSheetId="1" hidden="1">#REF!</definedName>
    <definedName name="XRefPaste64Row" hidden="1">#REF!</definedName>
    <definedName name="XRefPaste65Row" localSheetId="0" hidden="1">#REF!</definedName>
    <definedName name="XRefPaste65Row" localSheetId="1" hidden="1">#REF!</definedName>
    <definedName name="XRefPaste65Row" hidden="1">#REF!</definedName>
    <definedName name="XRefPaste67Row" localSheetId="0" hidden="1">#REF!</definedName>
    <definedName name="XRefPaste67Row" localSheetId="1" hidden="1">#REF!</definedName>
    <definedName name="XRefPaste67Row" hidden="1">#REF!</definedName>
    <definedName name="XRefPaste68Row" localSheetId="0" hidden="1">#REF!</definedName>
    <definedName name="XRefPaste68Row" localSheetId="1" hidden="1">#REF!</definedName>
    <definedName name="XRefPaste68Row" hidden="1">#REF!</definedName>
    <definedName name="XRefPaste69Row" localSheetId="0" hidden="1">#REF!</definedName>
    <definedName name="XRefPaste69Row" localSheetId="1" hidden="1">#REF!</definedName>
    <definedName name="XRefPaste69Row" hidden="1">#REF!</definedName>
    <definedName name="XRefPaste6Row" hidden="1">[32]XREF!$A$9:$IV$9</definedName>
    <definedName name="XRefPaste7" localSheetId="0" hidden="1">#REF!</definedName>
    <definedName name="XRefPaste7" localSheetId="1" hidden="1">#REF!</definedName>
    <definedName name="XRefPaste7" hidden="1">#REF!</definedName>
    <definedName name="XRefPaste70Row" localSheetId="0" hidden="1">#REF!</definedName>
    <definedName name="XRefPaste70Row" localSheetId="1" hidden="1">#REF!</definedName>
    <definedName name="XRefPaste70Row" hidden="1">#REF!</definedName>
    <definedName name="XRefPaste71Row" localSheetId="0" hidden="1">#REF!</definedName>
    <definedName name="XRefPaste71Row" localSheetId="1" hidden="1">#REF!</definedName>
    <definedName name="XRefPaste71Row" hidden="1">#REF!</definedName>
    <definedName name="XRefPaste75Row" localSheetId="0" hidden="1">#REF!</definedName>
    <definedName name="XRefPaste75Row" localSheetId="1" hidden="1">#REF!</definedName>
    <definedName name="XRefPaste75Row" hidden="1">#REF!</definedName>
    <definedName name="XRefPaste7Row" localSheetId="0" hidden="1">#REF!</definedName>
    <definedName name="XRefPaste7Row" localSheetId="1" hidden="1">#REF!</definedName>
    <definedName name="XRefPaste7Row" hidden="1">#REF!</definedName>
    <definedName name="XRefPaste8" localSheetId="0" hidden="1">#REF!</definedName>
    <definedName name="XRefPaste8" localSheetId="1" hidden="1">#REF!</definedName>
    <definedName name="XRefPaste8" hidden="1">#REF!</definedName>
    <definedName name="XRefPaste8Row" hidden="1">[32]XREF!$A$13:$IV$13</definedName>
    <definedName name="XRefPaste9" localSheetId="0" hidden="1">#REF!</definedName>
    <definedName name="XRefPaste9" localSheetId="1" hidden="1">#REF!</definedName>
    <definedName name="XRefPaste9" hidden="1">#REF!</definedName>
    <definedName name="XRefPaste99Row" localSheetId="0" hidden="1">#REF!</definedName>
    <definedName name="XRefPaste99Row" localSheetId="1" hidden="1">#REF!</definedName>
    <definedName name="XRefPaste99Row" hidden="1">#REF!</definedName>
    <definedName name="XRefPaste9Row" hidden="1">[32]XREF!$A$15:$IV$15</definedName>
    <definedName name="XRefPasteRangeCount" hidden="1">7</definedName>
    <definedName name="xw" localSheetId="0" hidden="1">{#N/A,#N/A,FALSE,"FCF Corporate Services";#N/A,#N/A,FALSE,"FCF Assum Corporate Services";#N/A,#N/A,FALSE,"DCF Corp. Services Sensitivity";#N/A,#N/A,FALSE,"AVP Corporate Services";"FCF in percent",#N/A,FALSE,"FCF Corporate Services"}</definedName>
    <definedName name="xw" localSheetId="1" hidden="1">{#N/A,#N/A,FALSE,"FCF Corporate Services";#N/A,#N/A,FALSE,"FCF Assum Corporate Services";#N/A,#N/A,FALSE,"DCF Corp. Services Sensitivity";#N/A,#N/A,FALSE,"AVP Corporate Services";"FCF in percent",#N/A,FALSE,"FCF Corporate Services"}</definedName>
    <definedName name="xw" hidden="1">{#N/A,#N/A,FALSE,"FCF Corporate Services";#N/A,#N/A,FALSE,"FCF Assum Corporate Services";#N/A,#N/A,FALSE,"DCF Corp. Services Sensitivity";#N/A,#N/A,FALSE,"AVP Corporate Services";"FCF in percent",#N/A,FALSE,"FCF Corporate Services"}</definedName>
    <definedName name="xx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_1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_1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_1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3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3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3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1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2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2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2_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2_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2_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3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3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3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4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4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5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5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_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x" localSheetId="0" hidden="1">#REF!</definedName>
    <definedName name="xxx" localSheetId="1" hidden="1">#REF!</definedName>
    <definedName name="xxx" hidden="1">#REF!</definedName>
    <definedName name="xxxx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xx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xx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xxy" localSheetId="0" hidden="1">{#N/A,#N/A,FALSE,"FFCXOUT3"}</definedName>
    <definedName name="xxy" localSheetId="1" hidden="1">{#N/A,#N/A,FALSE,"FFCXOUT3"}</definedName>
    <definedName name="xxy" hidden="1">{#N/A,#N/A,FALSE,"FFCXOUT3"}</definedName>
    <definedName name="y" localSheetId="0" hidden="1">{"clp_bs_doc",#N/A,FALSE,"CLP";"clp_is_doc",#N/A,FALSE,"CLP";"clp_cf_doc",#N/A,FALSE,"CLP";"clp_fr_doc",#N/A,FALSE,"CLP"}</definedName>
    <definedName name="y" localSheetId="1" hidden="1">{"clp_bs_doc",#N/A,FALSE,"CLP";"clp_is_doc",#N/A,FALSE,"CLP";"clp_cf_doc",#N/A,FALSE,"CLP";"clp_fr_doc",#N/A,FALSE,"CLP"}</definedName>
    <definedName name="y" hidden="1">{"clp_bs_doc",#N/A,FALSE,"CLP";"clp_is_doc",#N/A,FALSE,"CLP";"clp_cf_doc",#N/A,FALSE,"CLP";"clp_fr_doc",#N/A,FALSE,"CLP"}</definedName>
    <definedName name="yhg" hidden="1">2</definedName>
    <definedName name="z" localSheetId="0" hidden="1">#REF!</definedName>
    <definedName name="z" localSheetId="1" hidden="1">#REF!</definedName>
    <definedName name="z" hidden="1">#REF!</definedName>
    <definedName name="Z_56741B30_9E05_11D4_BE09_0050040BF713_.wvu.Cols" localSheetId="0" hidden="1">#REF!</definedName>
    <definedName name="Z_56741B30_9E05_11D4_BE09_0050040BF713_.wvu.Cols" localSheetId="1" hidden="1">#REF!</definedName>
    <definedName name="Z_56741B30_9E05_11D4_BE09_0050040BF713_.wvu.Cols" hidden="1">#REF!</definedName>
    <definedName name="Z_56741B30_9E05_11D4_BE09_0050040BF713_.wvu.PrintTitles" localSheetId="0" hidden="1">#REF!</definedName>
    <definedName name="Z_56741B30_9E05_11D4_BE09_0050040BF713_.wvu.PrintTitles" localSheetId="1" hidden="1">#REF!</definedName>
    <definedName name="Z_56741B30_9E05_11D4_BE09_0050040BF713_.wvu.PrintTitles" hidden="1">#REF!</definedName>
    <definedName name="Z_60DF8B29_1C1F_4B50_BDA8_B8E0C7DD04C3_.wvu.Cols" hidden="1">[36]Jurídico!$D$1:$D$65536,[36]Jurídico!$F$1:$K$65536</definedName>
    <definedName name="Z_9C764411_CC6B_11D4_A50D_00010277FBAA_.wvu.PrintArea" localSheetId="0" hidden="1">#REF!</definedName>
    <definedName name="Z_9C764411_CC6B_11D4_A50D_00010277FBAA_.wvu.PrintArea" localSheetId="1" hidden="1">#REF!</definedName>
    <definedName name="Z_9C764411_CC6B_11D4_A50D_00010277FBAA_.wvu.PrintArea" hidden="1">#REF!</definedName>
    <definedName name="Z_E3FFE9E0_6C4F_4FB4_A56E_FBE96871B5C8_.wvu.Cols" hidden="1">[36]Jurídico!$D$1:$D$65536,[36]Jurídico!$F$1:$K$65536</definedName>
    <definedName name="zzz" localSheetId="0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zzz" localSheetId="1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zzz" hidden="1">{#N/A,#N/A,FALSE,"QD_F1 Invest Detalhado";#N/A,#N/A,FALSE,"QD_F3 Invest_Comparado";#N/A,#N/A,FALSE,"QD_B Trafego";#N/A,#N/A,FALSE,"QD_D0 Custos Operacionais";#N/A,#N/A,FALSE,"QD_C Receita";#N/A,#N/A,FALSE,"QD_D Custos";#N/A,#N/A,FALSE,"QD_E Resultado";#N/A,#N/A,FALSE,"QD_G Fluxo Caixa"}</definedName>
    <definedName name="が" localSheetId="0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0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0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[13]保全状況!#REF!</definedName>
    <definedName name="物上保証" localSheetId="0" hidden="1">{#N/A,#N/A,FALSE,"Aging Summary";#N/A,#N/A,FALSE,"Ratio Analysis";#N/A,#N/A,FALSE,"Test 120 Day Accts";#N/A,#N/A,FALSE,"Tickmarks"}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5" i="2" l="1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2" i="2"/>
  <c r="D21" i="2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D16" i="2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D20" i="2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I93" i="4"/>
  <c r="J9" i="13"/>
  <c r="K9" i="13" s="1"/>
  <c r="L9" i="13" s="1"/>
  <c r="M9" i="13" s="1"/>
  <c r="N9" i="13" s="1"/>
  <c r="O9" i="13" s="1"/>
  <c r="P9" i="13" s="1"/>
  <c r="Q9" i="13" s="1"/>
  <c r="R9" i="13" s="1"/>
  <c r="S9" i="13" s="1"/>
  <c r="T9" i="13" s="1"/>
  <c r="U9" i="13" s="1"/>
  <c r="V9" i="13" s="1"/>
  <c r="W9" i="13" s="1"/>
  <c r="X9" i="13" s="1"/>
  <c r="Y9" i="13" s="1"/>
  <c r="Z9" i="13" s="1"/>
  <c r="AA9" i="13" s="1"/>
  <c r="AB9" i="13" s="1"/>
  <c r="AC9" i="13" s="1"/>
  <c r="AD9" i="13" s="1"/>
  <c r="AE9" i="13" s="1"/>
  <c r="AF9" i="13" s="1"/>
  <c r="AG9" i="13" s="1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AG18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AG15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AG21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AG22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AF23" i="10"/>
  <c r="AG23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AF24" i="10"/>
  <c r="AG24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AF25" i="10"/>
  <c r="AG25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AG26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AG27" i="10"/>
  <c r="I27" i="10"/>
  <c r="I26" i="10"/>
  <c r="I25" i="10"/>
  <c r="I24" i="10"/>
  <c r="I23" i="10"/>
  <c r="I22" i="10"/>
  <c r="I21" i="10"/>
  <c r="I15" i="10"/>
  <c r="I18" i="10"/>
  <c r="J9" i="10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D86" i="4"/>
  <c r="D84" i="4"/>
  <c r="D78" i="4"/>
  <c r="D76" i="4"/>
  <c r="D70" i="4"/>
  <c r="D68" i="4"/>
  <c r="D62" i="4"/>
  <c r="D60" i="4"/>
  <c r="D54" i="4"/>
  <c r="D46" i="4"/>
  <c r="D44" i="4"/>
  <c r="D38" i="4"/>
  <c r="D36" i="4"/>
  <c r="D30" i="4"/>
  <c r="D28" i="4"/>
  <c r="D22" i="4"/>
  <c r="D20" i="4"/>
  <c r="D126" i="4"/>
  <c r="D124" i="4"/>
  <c r="D118" i="4"/>
  <c r="D116" i="4"/>
  <c r="D110" i="4"/>
  <c r="D108" i="4"/>
  <c r="D102" i="4"/>
  <c r="D100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J9" i="7"/>
  <c r="K9" i="7" s="1"/>
  <c r="L9" i="7" s="1"/>
  <c r="M9" i="7" s="1"/>
  <c r="N9" i="7" s="1"/>
  <c r="O9" i="7" s="1"/>
  <c r="P9" i="7" s="1"/>
  <c r="Q9" i="7" s="1"/>
  <c r="R9" i="7" s="1"/>
  <c r="S9" i="7" s="1"/>
  <c r="T9" i="7" s="1"/>
  <c r="U9" i="7" s="1"/>
  <c r="V9" i="7" s="1"/>
  <c r="W9" i="7" s="1"/>
  <c r="X9" i="7" s="1"/>
  <c r="Y9" i="7" s="1"/>
  <c r="Z9" i="7" s="1"/>
  <c r="AA9" i="7" s="1"/>
  <c r="AB9" i="7" s="1"/>
  <c r="AC9" i="7" s="1"/>
  <c r="AD9" i="7" s="1"/>
  <c r="AE9" i="7" s="1"/>
  <c r="AF9" i="7" s="1"/>
  <c r="AG9" i="7" s="1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C184" i="4"/>
  <c r="C167" i="4"/>
  <c r="D85" i="4" s="1"/>
  <c r="J9" i="4"/>
  <c r="K9" i="4" s="1"/>
  <c r="L9" i="4" s="1"/>
  <c r="M9" i="4" s="1"/>
  <c r="N9" i="4" s="1"/>
  <c r="O9" i="4" s="1"/>
  <c r="P9" i="4" s="1"/>
  <c r="Q9" i="4" s="1"/>
  <c r="R9" i="4" s="1"/>
  <c r="S9" i="4" s="1"/>
  <c r="T9" i="4" s="1"/>
  <c r="U9" i="4" s="1"/>
  <c r="V9" i="4" s="1"/>
  <c r="W9" i="4" s="1"/>
  <c r="X9" i="4" s="1"/>
  <c r="Y9" i="4" s="1"/>
  <c r="Z9" i="4" s="1"/>
  <c r="AA9" i="4" s="1"/>
  <c r="AB9" i="4" s="1"/>
  <c r="AC9" i="4" s="1"/>
  <c r="AD9" i="4" s="1"/>
  <c r="AE9" i="4" s="1"/>
  <c r="AF9" i="4" s="1"/>
  <c r="AG9" i="4" s="1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I14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37" i="3"/>
  <c r="J35" i="3"/>
  <c r="J33" i="3"/>
  <c r="J32" i="3"/>
  <c r="J31" i="3"/>
  <c r="J30" i="3"/>
  <c r="J29" i="3"/>
  <c r="J27" i="3"/>
  <c r="J26" i="3"/>
  <c r="J25" i="3"/>
  <c r="J22" i="3"/>
  <c r="J21" i="3"/>
  <c r="J19" i="3"/>
  <c r="J18" i="3"/>
  <c r="D103" i="4" l="1"/>
  <c r="D111" i="4"/>
  <c r="D119" i="4"/>
  <c r="D127" i="4"/>
  <c r="D23" i="4"/>
  <c r="E23" i="4" s="1"/>
  <c r="D31" i="4"/>
  <c r="E31" i="4" s="1"/>
  <c r="D47" i="4"/>
  <c r="E47" i="4" s="1"/>
  <c r="D55" i="4"/>
  <c r="D63" i="4"/>
  <c r="D71" i="4"/>
  <c r="D79" i="4"/>
  <c r="D87" i="4"/>
  <c r="D104" i="4"/>
  <c r="D112" i="4"/>
  <c r="E112" i="4" s="1"/>
  <c r="D120" i="4"/>
  <c r="D128" i="4"/>
  <c r="E128" i="4" s="1"/>
  <c r="D24" i="4"/>
  <c r="E24" i="4" s="1"/>
  <c r="D40" i="4"/>
  <c r="E40" i="4" s="1"/>
  <c r="D48" i="4"/>
  <c r="D56" i="4"/>
  <c r="E56" i="4" s="1"/>
  <c r="D64" i="4"/>
  <c r="E64" i="4" s="1"/>
  <c r="D72" i="4"/>
  <c r="E72" i="4" s="1"/>
  <c r="D80" i="4"/>
  <c r="D88" i="4"/>
  <c r="D105" i="4"/>
  <c r="D113" i="4"/>
  <c r="E113" i="4" s="1"/>
  <c r="D121" i="4"/>
  <c r="D129" i="4"/>
  <c r="D25" i="4"/>
  <c r="E25" i="4" s="1"/>
  <c r="D33" i="4"/>
  <c r="E33" i="4" s="1"/>
  <c r="D65" i="4"/>
  <c r="E65" i="4" s="1"/>
  <c r="D73" i="4"/>
  <c r="E73" i="4" s="1"/>
  <c r="D81" i="4"/>
  <c r="E81" i="4" s="1"/>
  <c r="D89" i="4"/>
  <c r="E89" i="4" s="1"/>
  <c r="D98" i="4"/>
  <c r="E98" i="4" s="1"/>
  <c r="D106" i="4"/>
  <c r="D114" i="4"/>
  <c r="D122" i="4"/>
  <c r="D130" i="4"/>
  <c r="D26" i="4"/>
  <c r="E26" i="4" s="1"/>
  <c r="D34" i="4"/>
  <c r="E34" i="4" s="1"/>
  <c r="D42" i="4"/>
  <c r="E42" i="4" s="1"/>
  <c r="D50" i="4"/>
  <c r="E50" i="4" s="1"/>
  <c r="D58" i="4"/>
  <c r="D66" i="4"/>
  <c r="D74" i="4"/>
  <c r="D90" i="4"/>
  <c r="D99" i="4"/>
  <c r="E99" i="4" s="1"/>
  <c r="D107" i="4"/>
  <c r="D115" i="4"/>
  <c r="D123" i="4"/>
  <c r="D131" i="4"/>
  <c r="E131" i="4" s="1"/>
  <c r="D27" i="4"/>
  <c r="E27" i="4" s="1"/>
  <c r="D35" i="4"/>
  <c r="D51" i="4"/>
  <c r="E51" i="4" s="1"/>
  <c r="D75" i="4"/>
  <c r="D83" i="4"/>
  <c r="D101" i="4"/>
  <c r="D109" i="4"/>
  <c r="D117" i="4"/>
  <c r="D125" i="4"/>
  <c r="D21" i="4"/>
  <c r="E21" i="4" s="1"/>
  <c r="D29" i="4"/>
  <c r="E29" i="4" s="1"/>
  <c r="D37" i="4"/>
  <c r="D45" i="4"/>
  <c r="D69" i="4"/>
  <c r="E69" i="4" s="1"/>
  <c r="D77" i="4"/>
  <c r="E124" i="4"/>
  <c r="E83" i="4"/>
  <c r="E55" i="4"/>
  <c r="E66" i="4"/>
  <c r="E75" i="4"/>
  <c r="E74" i="4"/>
  <c r="E35" i="4"/>
  <c r="E46" i="4"/>
  <c r="E58" i="4"/>
  <c r="E86" i="4"/>
  <c r="E70" i="4"/>
  <c r="E78" i="4"/>
  <c r="E87" i="4"/>
  <c r="E54" i="4"/>
  <c r="E20" i="4"/>
  <c r="E48" i="4"/>
  <c r="E62" i="4"/>
  <c r="E71" i="4"/>
  <c r="E79" i="4"/>
  <c r="E88" i="4"/>
  <c r="E38" i="4"/>
  <c r="E63" i="4"/>
  <c r="E80" i="4"/>
  <c r="E22" i="4"/>
  <c r="E30" i="4"/>
  <c r="E90" i="4"/>
  <c r="E101" i="4"/>
  <c r="E68" i="4"/>
  <c r="E85" i="4"/>
  <c r="E45" i="4"/>
  <c r="E76" i="4"/>
  <c r="E44" i="4"/>
  <c r="E77" i="4"/>
  <c r="E37" i="4"/>
  <c r="E84" i="4"/>
  <c r="E36" i="4"/>
  <c r="E60" i="4"/>
  <c r="E28" i="4"/>
  <c r="E119" i="4"/>
  <c r="E102" i="4"/>
  <c r="E104" i="4"/>
  <c r="E126" i="4"/>
  <c r="E109" i="4"/>
  <c r="E127" i="4"/>
  <c r="E111" i="4"/>
  <c r="E118" i="4"/>
  <c r="AA27" i="7"/>
  <c r="AA11" i="7" s="1"/>
  <c r="J27" i="7"/>
  <c r="J11" i="7" s="1"/>
  <c r="R27" i="7"/>
  <c r="R11" i="7" s="1"/>
  <c r="Z27" i="7"/>
  <c r="Z11" i="7" s="1"/>
  <c r="L27" i="7"/>
  <c r="L11" i="7" s="1"/>
  <c r="T27" i="7"/>
  <c r="T11" i="7" s="1"/>
  <c r="AB27" i="7"/>
  <c r="AB11" i="7" s="1"/>
  <c r="N27" i="7"/>
  <c r="N11" i="7" s="1"/>
  <c r="V27" i="7"/>
  <c r="V11" i="7" s="1"/>
  <c r="AD27" i="7"/>
  <c r="AD11" i="7" s="1"/>
  <c r="K27" i="7"/>
  <c r="K11" i="7" s="1"/>
  <c r="O27" i="7"/>
  <c r="O11" i="7" s="1"/>
  <c r="W27" i="7"/>
  <c r="W11" i="7" s="1"/>
  <c r="AE27" i="7"/>
  <c r="AE11" i="7" s="1"/>
  <c r="AC27" i="7"/>
  <c r="AC11" i="7" s="1"/>
  <c r="S27" i="7"/>
  <c r="S11" i="7" s="1"/>
  <c r="P27" i="7"/>
  <c r="P11" i="7" s="1"/>
  <c r="X27" i="7"/>
  <c r="X11" i="7" s="1"/>
  <c r="AF27" i="7"/>
  <c r="AF11" i="7" s="1"/>
  <c r="M27" i="7"/>
  <c r="M11" i="7" s="1"/>
  <c r="U27" i="7"/>
  <c r="U11" i="7" s="1"/>
  <c r="I27" i="7"/>
  <c r="I11" i="7" s="1"/>
  <c r="Q27" i="7"/>
  <c r="Q11" i="7" s="1"/>
  <c r="Y27" i="7"/>
  <c r="Y11" i="7" s="1"/>
  <c r="AG27" i="7"/>
  <c r="AG11" i="7" s="1"/>
  <c r="R38" i="3"/>
  <c r="Z38" i="3"/>
  <c r="K38" i="3"/>
  <c r="S38" i="3"/>
  <c r="AA38" i="3"/>
  <c r="L38" i="3"/>
  <c r="T38" i="3"/>
  <c r="AB38" i="3"/>
  <c r="J38" i="3"/>
  <c r="M38" i="3"/>
  <c r="U38" i="3"/>
  <c r="AC38" i="3"/>
  <c r="N38" i="3"/>
  <c r="V38" i="3"/>
  <c r="AD38" i="3"/>
  <c r="Q38" i="3"/>
  <c r="Y38" i="3"/>
  <c r="AG38" i="3"/>
  <c r="O38" i="3"/>
  <c r="W38" i="3"/>
  <c r="AE38" i="3"/>
  <c r="P38" i="3"/>
  <c r="X38" i="3"/>
  <c r="AF38" i="3"/>
  <c r="E106" i="4"/>
  <c r="E114" i="4"/>
  <c r="E115" i="4"/>
  <c r="E108" i="4"/>
  <c r="E116" i="4"/>
  <c r="E121" i="4"/>
  <c r="E129" i="4"/>
  <c r="E122" i="4"/>
  <c r="E123" i="4"/>
  <c r="AF11" i="3" l="1"/>
  <c r="AA13" i="2" s="1"/>
  <c r="Q11" i="3"/>
  <c r="L13" i="2" s="1"/>
  <c r="AB11" i="3"/>
  <c r="W13" i="2" s="1"/>
  <c r="T11" i="3"/>
  <c r="O13" i="2" s="1"/>
  <c r="P11" i="3"/>
  <c r="K13" i="2" s="1"/>
  <c r="V11" i="3"/>
  <c r="Q13" i="2" s="1"/>
  <c r="L11" i="3"/>
  <c r="G13" i="2" s="1"/>
  <c r="AD11" i="3"/>
  <c r="Y13" i="2" s="1"/>
  <c r="AE11" i="3"/>
  <c r="Z13" i="2" s="1"/>
  <c r="N11" i="3"/>
  <c r="I13" i="2" s="1"/>
  <c r="AA11" i="3"/>
  <c r="V13" i="2" s="1"/>
  <c r="W11" i="3"/>
  <c r="R13" i="2" s="1"/>
  <c r="AC11" i="3"/>
  <c r="X13" i="2" s="1"/>
  <c r="S11" i="3"/>
  <c r="N13" i="2" s="1"/>
  <c r="X11" i="3"/>
  <c r="S13" i="2" s="1"/>
  <c r="O11" i="3"/>
  <c r="J13" i="2" s="1"/>
  <c r="U11" i="3"/>
  <c r="P13" i="2" s="1"/>
  <c r="K11" i="3"/>
  <c r="F13" i="2" s="1"/>
  <c r="AG11" i="3"/>
  <c r="AB13" i="2" s="1"/>
  <c r="M11" i="3"/>
  <c r="H13" i="2" s="1"/>
  <c r="Z11" i="3"/>
  <c r="U13" i="2" s="1"/>
  <c r="Y11" i="3"/>
  <c r="T13" i="2" s="1"/>
  <c r="J11" i="3"/>
  <c r="E13" i="2" s="1"/>
  <c r="R11" i="3"/>
  <c r="M13" i="2" s="1"/>
  <c r="AG134" i="4"/>
  <c r="Y134" i="4"/>
  <c r="Q134" i="4"/>
  <c r="I134" i="4"/>
  <c r="T134" i="4"/>
  <c r="AA134" i="4"/>
  <c r="R134" i="4"/>
  <c r="AF134" i="4"/>
  <c r="X134" i="4"/>
  <c r="P134" i="4"/>
  <c r="AE134" i="4"/>
  <c r="W134" i="4"/>
  <c r="O134" i="4"/>
  <c r="L134" i="4"/>
  <c r="K134" i="4"/>
  <c r="AD134" i="4"/>
  <c r="V134" i="4"/>
  <c r="N134" i="4"/>
  <c r="AC134" i="4"/>
  <c r="U134" i="4"/>
  <c r="M134" i="4"/>
  <c r="AB134" i="4"/>
  <c r="S134" i="4"/>
  <c r="Z134" i="4"/>
  <c r="J134" i="4"/>
  <c r="O14" i="2" l="1"/>
  <c r="V14" i="2"/>
  <c r="L14" i="2"/>
  <c r="H14" i="2"/>
  <c r="K14" i="2"/>
  <c r="M14" i="2"/>
  <c r="S14" i="2"/>
  <c r="Q14" i="2"/>
  <c r="X14" i="2"/>
  <c r="E14" i="2"/>
  <c r="U14" i="2"/>
  <c r="AA14" i="2"/>
  <c r="N14" i="2"/>
  <c r="Z14" i="2"/>
  <c r="AB14" i="2"/>
  <c r="Y14" i="2"/>
  <c r="F14" i="2"/>
  <c r="T14" i="2"/>
  <c r="J14" i="2"/>
  <c r="W14" i="2"/>
  <c r="G14" i="2"/>
  <c r="D14" i="2"/>
  <c r="P14" i="2"/>
  <c r="R14" i="2"/>
  <c r="I14" i="2"/>
  <c r="J9" i="3" l="1"/>
  <c r="K9" i="3" s="1"/>
  <c r="L9" i="3" s="1"/>
  <c r="M9" i="3" s="1"/>
  <c r="N9" i="3" s="1"/>
  <c r="O9" i="3" s="1"/>
  <c r="P9" i="3" s="1"/>
  <c r="Q9" i="3" s="1"/>
  <c r="R9" i="3" s="1"/>
  <c r="S9" i="3" s="1"/>
  <c r="T9" i="3" s="1"/>
  <c r="U9" i="3" s="1"/>
  <c r="V9" i="3" s="1"/>
  <c r="W9" i="3" s="1"/>
  <c r="X9" i="3" s="1"/>
  <c r="Y9" i="3" s="1"/>
  <c r="Z9" i="3" s="1"/>
  <c r="AA9" i="3" s="1"/>
  <c r="AB9" i="3" s="1"/>
  <c r="AC9" i="3" s="1"/>
  <c r="AD9" i="3" s="1"/>
  <c r="AE9" i="3" s="1"/>
  <c r="AF9" i="3" s="1"/>
  <c r="AG9" i="3" s="1"/>
  <c r="AA18" i="2"/>
  <c r="Z18" i="2"/>
  <c r="Y18" i="2"/>
  <c r="W18" i="2"/>
  <c r="V18" i="2"/>
  <c r="U18" i="2"/>
  <c r="T18" i="2"/>
  <c r="S18" i="2"/>
  <c r="R18" i="2"/>
  <c r="Q18" i="2"/>
  <c r="O18" i="2"/>
  <c r="M18" i="2"/>
  <c r="L18" i="2"/>
  <c r="K18" i="2"/>
  <c r="J18" i="2"/>
  <c r="I18" i="2"/>
  <c r="G18" i="2"/>
  <c r="E18" i="2"/>
  <c r="AB18" i="2"/>
  <c r="X18" i="2"/>
  <c r="P18" i="2"/>
  <c r="N18" i="2"/>
  <c r="H18" i="2"/>
  <c r="F18" i="2"/>
  <c r="D18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E9" i="2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  <c r="R9" i="2" s="1"/>
  <c r="S9" i="2" s="1"/>
  <c r="T9" i="2" s="1"/>
  <c r="U9" i="2" s="1"/>
  <c r="V9" i="2" s="1"/>
  <c r="W9" i="2" s="1"/>
  <c r="X9" i="2" s="1"/>
  <c r="Y9" i="2" s="1"/>
  <c r="Z9" i="2" s="1"/>
  <c r="AA9" i="2" s="1"/>
  <c r="AB9" i="2" s="1"/>
  <c r="I31" i="3" l="1"/>
  <c r="I30" i="3"/>
  <c r="I33" i="3"/>
  <c r="I37" i="3"/>
  <c r="I29" i="3"/>
  <c r="I21" i="3"/>
  <c r="I25" i="3"/>
  <c r="I32" i="3"/>
  <c r="I35" i="3"/>
  <c r="I27" i="3"/>
  <c r="I19" i="3"/>
  <c r="I26" i="3"/>
  <c r="I18" i="3"/>
  <c r="I22" i="3" l="1"/>
  <c r="I38" i="3" l="1"/>
  <c r="I11" i="3" l="1"/>
  <c r="D13" i="2" l="1"/>
  <c r="D11" i="2" s="1"/>
</calcChain>
</file>

<file path=xl/sharedStrings.xml><?xml version="1.0" encoding="utf-8"?>
<sst xmlns="http://schemas.openxmlformats.org/spreadsheetml/2006/main" count="368" uniqueCount="266">
  <si>
    <t>PONTE BINACIONAL ENTRE SÃO BORJA/BRA E SANTO TOMÉ/ARG</t>
  </si>
  <si>
    <t>ESTUDO DE VIABILIDADE DA CONCESSÃO</t>
  </si>
  <si>
    <t>MODELO OPERACIONAL</t>
  </si>
  <si>
    <t>26 de julho de 2024</t>
  </si>
  <si>
    <t>Resumo</t>
  </si>
  <si>
    <t>Despesas e custos estimados decorrentes do modelo operacional</t>
  </si>
  <si>
    <t>Conservação de rotina</t>
  </si>
  <si>
    <t>Memória de estimativas de gastos com conservação e rotina</t>
  </si>
  <si>
    <t>Pessoal</t>
  </si>
  <si>
    <t>Memória de estimativas de gastos com pessoal</t>
  </si>
  <si>
    <t>Repavimentação</t>
  </si>
  <si>
    <t>Memória de estimativas de gastos com repavimentação</t>
  </si>
  <si>
    <t>Equip &amp; sist</t>
  </si>
  <si>
    <t>Memória de estimativas de gastos com equipamentos e sistemas</t>
  </si>
  <si>
    <t>Despesas gerais</t>
  </si>
  <si>
    <t>Memória de estimativas de gastos com despesas gerais</t>
  </si>
  <si>
    <t xml:space="preserve">MODELO OPERACIONAL - RESUMO </t>
  </si>
  <si>
    <t>(US$ x 1.000) Data base: jun/2024 (Fator de correção jun/24 CPI: 1,2011)</t>
  </si>
  <si>
    <t>Custos (OPEX)</t>
  </si>
  <si>
    <t>Custo com conservação de rotina</t>
  </si>
  <si>
    <t>Custo com pessoal</t>
  </si>
  <si>
    <t>Custos com repavimentação</t>
  </si>
  <si>
    <t>Custo com equipamentos e sistemas</t>
  </si>
  <si>
    <t>Despesas</t>
  </si>
  <si>
    <t>Despesas com pessoal</t>
  </si>
  <si>
    <t>Despesas com serviços</t>
  </si>
  <si>
    <t>Despesas gerais e administrativas</t>
  </si>
  <si>
    <t>Despesa com equipamentos e sistemas</t>
  </si>
  <si>
    <t>MODELO OPERACIONAL - CONSERVAÇÃO DE ROTINA</t>
  </si>
  <si>
    <t>Cronograma de custos de conservação e rotina</t>
  </si>
  <si>
    <t>Serviços a Serem Executados</t>
  </si>
  <si>
    <t>Unidade do fator</t>
  </si>
  <si>
    <t>Quantidade padrão</t>
  </si>
  <si>
    <t>Quantidade anual</t>
  </si>
  <si>
    <t>Unidade</t>
  </si>
  <si>
    <t>Preço unitário (US$)</t>
  </si>
  <si>
    <t>BDI</t>
  </si>
  <si>
    <t>Sinalização e Elementos de Proteção e Segurança</t>
  </si>
  <si>
    <t>Sinalização Horizontal</t>
  </si>
  <si>
    <t/>
  </si>
  <si>
    <t>Pintura de faixa - tinta base acrílica - espessura de 0,6 mm</t>
  </si>
  <si>
    <t>m²</t>
  </si>
  <si>
    <t>Sinalização Vertical</t>
  </si>
  <si>
    <t>Recomposição de placa de sinalização</t>
  </si>
  <si>
    <t>Limpeza de placas de sinalização</t>
  </si>
  <si>
    <t>Demais Elementos</t>
  </si>
  <si>
    <t>Drenagem e Obras-de-arte Correntes</t>
  </si>
  <si>
    <t>Limpeza de sarjeta e meio-fio</t>
  </si>
  <si>
    <t>m</t>
  </si>
  <si>
    <t>Limpeza de bueiro</t>
  </si>
  <si>
    <t>m³</t>
  </si>
  <si>
    <t>Desobstrução de bueiro</t>
  </si>
  <si>
    <t>Áreas Verdes</t>
  </si>
  <si>
    <t>Roçada manual</t>
  </si>
  <si>
    <t>ha</t>
  </si>
  <si>
    <t>Roçada mecanizada</t>
  </si>
  <si>
    <t>Revestimento vegetal com grama em mudas em superfícies planas</t>
  </si>
  <si>
    <t>Recomposição total de cerca com mourão de concreto seção quadrada - areia e brita comerciais</t>
  </si>
  <si>
    <t>Alambrado Em Mourões De Concreto, Com Tela De Arame Galvanizado (Inclusive Mureta Em Concre</t>
  </si>
  <si>
    <t>Edificações e Instalações Operacionais</t>
  </si>
  <si>
    <t>Conservação geral de instalações operacionais</t>
  </si>
  <si>
    <t>equipe/ano</t>
  </si>
  <si>
    <t>Iluminação e Instalações Elétricas</t>
  </si>
  <si>
    <t>Luminária de LED para iluminação de 181 a 239W - fornecimento e instalação AF_082020</t>
  </si>
  <si>
    <t xml:space="preserve">un. </t>
  </si>
  <si>
    <t>Total</t>
  </si>
  <si>
    <t>Fator de majoração do primeiro ano devido a serviços inconclusos concessão anterior</t>
  </si>
  <si>
    <t>MODELO OPERACIONAL -  PESSOAL</t>
  </si>
  <si>
    <t>Despesa com pessoal</t>
  </si>
  <si>
    <t>Cronograma de permanência de pessoal</t>
  </si>
  <si>
    <t>Salário</t>
  </si>
  <si>
    <t>Custo mensal com encargos sociais BRA</t>
  </si>
  <si>
    <t>Custo anual</t>
  </si>
  <si>
    <t>Cronograma de permanência: Operacional</t>
  </si>
  <si>
    <t>Seção de Conservação e Manutenção</t>
  </si>
  <si>
    <t>Encarregado Geral de Conservação e Manutenção</t>
  </si>
  <si>
    <t>Mecânico</t>
  </si>
  <si>
    <t>Técnico em Refrigeração</t>
  </si>
  <si>
    <t>Eletricista</t>
  </si>
  <si>
    <t>Reparador Civil</t>
  </si>
  <si>
    <t>Lubrificador</t>
  </si>
  <si>
    <t>Motorista de Caminhão</t>
  </si>
  <si>
    <t>Auxiliar Administrativo</t>
  </si>
  <si>
    <t>Assistente de Manutenção de Linhas Telefônicas</t>
  </si>
  <si>
    <t>Assistente de Manutenção de Pedágios</t>
  </si>
  <si>
    <t>Seção de Tecnologia</t>
  </si>
  <si>
    <t>Encarregado Geral de Tecnologia</t>
  </si>
  <si>
    <t>Suporte Técnico</t>
  </si>
  <si>
    <t>Programação e Desenvolvimento</t>
  </si>
  <si>
    <t>Seção de Qualidade, Segurança, Saúde e Meio Ambiente</t>
  </si>
  <si>
    <t>Encarregado de QSMS</t>
  </si>
  <si>
    <t>Seção de Operações</t>
  </si>
  <si>
    <t>Encarregado Geral de Operações</t>
  </si>
  <si>
    <t>Subseção de Arrecadação de Pedágio</t>
  </si>
  <si>
    <t>Encarregado de Pedágio</t>
  </si>
  <si>
    <t>Auxiliar de Pedágio</t>
  </si>
  <si>
    <t>Arrecadador de Pedágio</t>
  </si>
  <si>
    <t>Subseção de Centro de Controle Operacional</t>
  </si>
  <si>
    <t>Encarregado de CCO</t>
  </si>
  <si>
    <t>Operador de CCO</t>
  </si>
  <si>
    <t>Subseção de Atendimento aos Usuários</t>
  </si>
  <si>
    <t>Atendimento Médico</t>
  </si>
  <si>
    <t>Motorista de Ambulãncia</t>
  </si>
  <si>
    <t>Enfermeiro</t>
  </si>
  <si>
    <t>Auxiliar de Enfermagem</t>
  </si>
  <si>
    <t>Atendimento Mecânico</t>
  </si>
  <si>
    <t>Operador de Guincho</t>
  </si>
  <si>
    <t>Subseção de Inspeção de Tráfego</t>
  </si>
  <si>
    <t>Inspetor de Tráfego</t>
  </si>
  <si>
    <t>Subseção de Controle de Pátio do Centro Unificado de Fronteira - CUF</t>
  </si>
  <si>
    <t>Encarregado Geral de Pátio</t>
  </si>
  <si>
    <t>Controlador Interno</t>
  </si>
  <si>
    <t>Subseção de Inspeções Físicas do Centro Unificado de Fronteira - CUF</t>
  </si>
  <si>
    <t>Encarregado Geral de Inspeções Físicas</t>
  </si>
  <si>
    <t>Conferente</t>
  </si>
  <si>
    <t>Arquivista</t>
  </si>
  <si>
    <t>Ajudante Geral</t>
  </si>
  <si>
    <t>Operador de Máquinas</t>
  </si>
  <si>
    <t>Balanceiro</t>
  </si>
  <si>
    <t>Estivador</t>
  </si>
  <si>
    <t>Operador de Scanner de Cargas</t>
  </si>
  <si>
    <t>Auxiliar de Scanner de Cargas</t>
  </si>
  <si>
    <t>Subseção de Inspeções Fitossanitárias do Centro Unificado de Fronteira - CUF</t>
  </si>
  <si>
    <t>Encarregado de Inspeções Fitossanitárias</t>
  </si>
  <si>
    <t>Controlador Sanitário (barreira)</t>
  </si>
  <si>
    <t>Custo com pessoal: Operação</t>
  </si>
  <si>
    <t>Cronograma de permanência: Gestão e administração</t>
  </si>
  <si>
    <t>Gerência Geral</t>
  </si>
  <si>
    <t>Gerente Geral</t>
  </si>
  <si>
    <t>Secretária</t>
  </si>
  <si>
    <t>Assessoria Jurídica</t>
  </si>
  <si>
    <t>Assessor Jurídico</t>
  </si>
  <si>
    <t>Ouvidoria - Compliance</t>
  </si>
  <si>
    <t>Ouvidor</t>
  </si>
  <si>
    <t>Setor de Administração e Finanças</t>
  </si>
  <si>
    <t>Encarregado Geral do Setor de Administração e Finanças</t>
  </si>
  <si>
    <t>Seção de Recursos Humanos</t>
  </si>
  <si>
    <t>Encarregado de Recursos Humanos</t>
  </si>
  <si>
    <t>Seção de Contabilidade e Finanças</t>
  </si>
  <si>
    <t>Encarregado de Contabilidade</t>
  </si>
  <si>
    <t>Assessor Contábil</t>
  </si>
  <si>
    <t>Tesoureiro</t>
  </si>
  <si>
    <t>Auxiliar de Contabilidade</t>
  </si>
  <si>
    <t>Seção de Despachos Aduaneiros</t>
  </si>
  <si>
    <t>Despachante Aduaneiro</t>
  </si>
  <si>
    <t>Seção de Faturamento e Cobranças</t>
  </si>
  <si>
    <t>Encarregado de Faturamento</t>
  </si>
  <si>
    <t>Encarregado de Cobranças</t>
  </si>
  <si>
    <t>Seção de Serviços Gerais</t>
  </si>
  <si>
    <t>Encarregado de Serviços Gerais</t>
  </si>
  <si>
    <t>Recepcionista</t>
  </si>
  <si>
    <t>Faxineiro</t>
  </si>
  <si>
    <t>Setor Técnico e Operacional</t>
  </si>
  <si>
    <t>Encarregado Geral do Setor Técnico e Operacional</t>
  </si>
  <si>
    <t>Subtotal Gestão e Administração</t>
  </si>
  <si>
    <t>Cronograma: Custos com pessoal Gestão e Adm</t>
  </si>
  <si>
    <t>Encargos sociais - Brasil</t>
  </si>
  <si>
    <t>Grupo A</t>
  </si>
  <si>
    <t>INSS</t>
  </si>
  <si>
    <t>SESI</t>
  </si>
  <si>
    <t>SENAI</t>
  </si>
  <si>
    <t>SEBRAE</t>
  </si>
  <si>
    <t>INCRA</t>
  </si>
  <si>
    <t>Salário Educação</t>
  </si>
  <si>
    <t>Seguro de Acidente de Trabalho</t>
  </si>
  <si>
    <t>FGTS</t>
  </si>
  <si>
    <t>SECONCI</t>
  </si>
  <si>
    <t>Grupo B</t>
  </si>
  <si>
    <t>Repouso Semanal Remunerado</t>
  </si>
  <si>
    <t>Não incide</t>
  </si>
  <si>
    <t>Feriados</t>
  </si>
  <si>
    <t>Férias Gozadas</t>
  </si>
  <si>
    <t>Salário Maternidade</t>
  </si>
  <si>
    <t>Auxílio Enfermidade</t>
  </si>
  <si>
    <t>Faltas Justificadas</t>
  </si>
  <si>
    <t>Licença Paternidade</t>
  </si>
  <si>
    <t>Auxílio de Acidente de Trabalho</t>
  </si>
  <si>
    <t>13º Salário</t>
  </si>
  <si>
    <t>Grupo C</t>
  </si>
  <si>
    <t>Aviso Prévio Indenizado</t>
  </si>
  <si>
    <t>Aviso Prévio Trabalhado</t>
  </si>
  <si>
    <t>Férias Indenizadas</t>
  </si>
  <si>
    <t>Depósito de Rescisão sem Justa Causa</t>
  </si>
  <si>
    <t>Indenização Adicional</t>
  </si>
  <si>
    <t>Outros</t>
  </si>
  <si>
    <t>Incidência do Grupo "A" sobre o Grupo "B"</t>
  </si>
  <si>
    <t>Reincidência do Grupo "A" sobre o Aviso Prévio Trabalhado + Reincidência de FGTS sobre o Aviso Prévio Indenizado</t>
  </si>
  <si>
    <t>Encargos sociais - Argentina</t>
  </si>
  <si>
    <t>Employer Contribution Rates</t>
  </si>
  <si>
    <t>Sistema Integrado de Jubilaciones y Pensiones</t>
  </si>
  <si>
    <t>Ley 19.032 (INSSJP - Instituto Nacional de Servicios Sociales para Jubilados y Pensionados)</t>
  </si>
  <si>
    <t>Regimen de Asignaciones Familiares</t>
  </si>
  <si>
    <t>Fondo Nacional de Empleo</t>
  </si>
  <si>
    <t>Obra Social</t>
  </si>
  <si>
    <t>Provisión de 13o. Salario (mensual)</t>
  </si>
  <si>
    <t>Provisión de Vacaciones (mensual)</t>
  </si>
  <si>
    <t>ART Contributions</t>
  </si>
  <si>
    <t>Seguro de Vida Obligatorio (monto fijo por empleado ARS)</t>
  </si>
  <si>
    <t>(40 ARS)</t>
  </si>
  <si>
    <t>Variable</t>
  </si>
  <si>
    <t>Union Obligations</t>
  </si>
  <si>
    <t>Porcentaje</t>
  </si>
  <si>
    <t>MODELO OPERACIONAL - REPAVIMENTAÇÃO</t>
  </si>
  <si>
    <t>Custo com conservação de pavimentos</t>
  </si>
  <si>
    <t>Flexível</t>
  </si>
  <si>
    <t>Tapa buraco com pintura de ligação - demolição com serra corta piso</t>
  </si>
  <si>
    <t>m³ / m²</t>
  </si>
  <si>
    <t>Concreto asfáltico - faixa B - areia e brita comerciais</t>
  </si>
  <si>
    <t>t</t>
  </si>
  <si>
    <t>Fornecimento de CAP 50/70</t>
  </si>
  <si>
    <t>Fornecimento de emulsão RR-1C</t>
  </si>
  <si>
    <t>Selagem de trincas mecanizada em pavimento flexível com emulsão - areia comercial</t>
  </si>
  <si>
    <t>m / m²</t>
  </si>
  <si>
    <t>Rígido</t>
  </si>
  <si>
    <t>Remendo em placa de pavimentos de concreto</t>
  </si>
  <si>
    <t>% / m2</t>
  </si>
  <si>
    <t>Serragem de juntas em pavimento de concreto, limpeza e enchimento com selante a frio</t>
  </si>
  <si>
    <t>m/m2</t>
  </si>
  <si>
    <t>Fator de redução do primeiro ano devido a intervenções recentes</t>
  </si>
  <si>
    <t>MODELO OPERACIONAL - EQUIPAMENTOS E SISTEMAS</t>
  </si>
  <si>
    <t>Custo com manutenção de equipamentos e sistemas</t>
  </si>
  <si>
    <t>Despesas com manutenção de equipamentos e sistemas</t>
  </si>
  <si>
    <t>Manutenção de equipamentos e sistemas de TI, hardware e software</t>
  </si>
  <si>
    <t>vb</t>
  </si>
  <si>
    <t>Manutenção de equipamentos e sistemas de controle operacional, controle e monitoração, pesagem de veículos, serviços de pátio e controle de acesso</t>
  </si>
  <si>
    <t>Manutenção, seguros e IPVA de veículos</t>
  </si>
  <si>
    <t>Veículo Tipo Médio</t>
  </si>
  <si>
    <t>un.</t>
  </si>
  <si>
    <t>Veículo Tipo Van</t>
  </si>
  <si>
    <t>Ambulância tipo B</t>
  </si>
  <si>
    <t>Veículo de inspeção de tráfego</t>
  </si>
  <si>
    <t>Guincho</t>
  </si>
  <si>
    <t>Caminhão Munck</t>
  </si>
  <si>
    <t>Caminhão PIPA</t>
  </si>
  <si>
    <t>MODELO OPERACIONAL - DESPESAS GERAIS</t>
  </si>
  <si>
    <t>Serviços de Terceiros</t>
  </si>
  <si>
    <t>Site da CONCESSIONÁRIA</t>
  </si>
  <si>
    <t>Consultoria Administrativa e Financeira</t>
  </si>
  <si>
    <t>Consultoria Fiscal</t>
  </si>
  <si>
    <t>Recrutamento e Treinamento</t>
  </si>
  <si>
    <t>Auditoria Externa</t>
  </si>
  <si>
    <t>Assessoria Contábil</t>
  </si>
  <si>
    <t>Despachante</t>
  </si>
  <si>
    <t>Serviço de Auditoria Independente</t>
  </si>
  <si>
    <t>Serviço de Reboque para Veículos Pesados</t>
  </si>
  <si>
    <t>Contrato Evolutivo e Suporte do Sistema de Arrecadação</t>
  </si>
  <si>
    <t>Gastos Gerais</t>
  </si>
  <si>
    <t>Energia</t>
  </si>
  <si>
    <t>Água</t>
  </si>
  <si>
    <t>Uniformes</t>
  </si>
  <si>
    <t>EPIs</t>
  </si>
  <si>
    <t>Mobiliário - COC</t>
  </si>
  <si>
    <t>Telefonia Fixa</t>
  </si>
  <si>
    <t>IPTU</t>
  </si>
  <si>
    <t>Comunicação de Dados - Internet</t>
  </si>
  <si>
    <t>Correios e Malotes</t>
  </si>
  <si>
    <t>Associação de Classes</t>
  </si>
  <si>
    <t>Despesas com Cartório</t>
  </si>
  <si>
    <t>Marketing</t>
  </si>
  <si>
    <t>Materiais e Equipamentos</t>
  </si>
  <si>
    <t>Material de Limpeza</t>
  </si>
  <si>
    <t>Material de Escritório</t>
  </si>
  <si>
    <t>Material de Informática</t>
  </si>
  <si>
    <t>Material de Consumo Médico</t>
  </si>
  <si>
    <t>Material de Copa e Cozinha</t>
  </si>
  <si>
    <t>Bens de Pequeno 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</si>
</sst>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&quot;Ano &quot;0"/>
    <numFmt numFmtId="166" formatCode="_(* #,##0_);_(* \(#,##0\);_(* &quot;-&quot;??_);_(@_)"/>
    <numFmt numFmtId="167" formatCode="0.0%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Calibri"/>
      <family val="2"/>
      <scheme val="minor"/>
    </font>
    <font>
      <sz val="10"/>
      <name val="Times New Roman"/>
      <family val="1"/>
    </font>
    <font>
      <b/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i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name val="Calibri"/>
      <family val="2"/>
    </font>
    <font>
      <b/>
      <sz val="10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591BD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80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4" fillId="3" borderId="0" xfId="0" applyFont="1" applyFill="1"/>
    <xf numFmtId="0" fontId="3" fillId="3" borderId="0" xfId="0" applyFont="1" applyFill="1"/>
    <xf numFmtId="164" fontId="6" fillId="4" borderId="0" xfId="4" applyNumberFormat="1" applyFont="1" applyFill="1" applyBorder="1" applyAlignment="1">
      <alignment horizontal="center"/>
    </xf>
    <xf numFmtId="1" fontId="6" fillId="4" borderId="0" xfId="5" applyNumberFormat="1" applyFont="1" applyFill="1" applyAlignment="1">
      <alignment horizontal="center"/>
    </xf>
    <xf numFmtId="165" fontId="6" fillId="4" borderId="0" xfId="5" applyNumberFormat="1" applyFont="1" applyFill="1" applyAlignment="1">
      <alignment horizontal="center"/>
    </xf>
    <xf numFmtId="0" fontId="8" fillId="4" borderId="0" xfId="4" applyNumberFormat="1" applyFont="1" applyFill="1" applyAlignment="1">
      <alignment horizontal="center"/>
    </xf>
    <xf numFmtId="166" fontId="3" fillId="2" borderId="0" xfId="0" applyNumberFormat="1" applyFont="1" applyFill="1" applyAlignment="1">
      <alignment horizontal="right"/>
    </xf>
    <xf numFmtId="166" fontId="3" fillId="2" borderId="0" xfId="0" quotePrefix="1" applyNumberFormat="1" applyFont="1" applyFill="1" applyAlignment="1">
      <alignment horizontal="right"/>
    </xf>
    <xf numFmtId="0" fontId="4" fillId="5" borderId="0" xfId="0" applyFont="1" applyFill="1" applyAlignment="1">
      <alignment horizontal="left"/>
    </xf>
    <xf numFmtId="0" fontId="4" fillId="5" borderId="0" xfId="0" applyFont="1" applyFill="1" applyAlignment="1">
      <alignment horizontal="center"/>
    </xf>
    <xf numFmtId="166" fontId="4" fillId="5" borderId="0" xfId="0" applyNumberFormat="1" applyFont="1" applyFill="1"/>
    <xf numFmtId="166" fontId="3" fillId="3" borderId="0" xfId="0" applyNumberFormat="1" applyFont="1" applyFill="1" applyAlignment="1">
      <alignment horizontal="right"/>
    </xf>
    <xf numFmtId="166" fontId="4" fillId="5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left" indent="1"/>
    </xf>
    <xf numFmtId="0" fontId="3" fillId="2" borderId="0" xfId="0" applyFont="1" applyFill="1" applyAlignment="1">
      <alignment horizontal="left"/>
    </xf>
    <xf numFmtId="43" fontId="3" fillId="2" borderId="0" xfId="1" applyFont="1" applyFill="1" applyAlignment="1">
      <alignment horizontal="right"/>
    </xf>
    <xf numFmtId="0" fontId="3" fillId="2" borderId="0" xfId="0" applyFont="1" applyFill="1" applyAlignment="1">
      <alignment horizontal="right"/>
    </xf>
    <xf numFmtId="43" fontId="3" fillId="2" borderId="0" xfId="0" applyNumberFormat="1" applyFont="1" applyFill="1" applyAlignment="1">
      <alignment horizontal="right"/>
    </xf>
    <xf numFmtId="9" fontId="3" fillId="2" borderId="0" xfId="3" applyFont="1" applyFill="1" applyAlignment="1">
      <alignment horizontal="right"/>
    </xf>
    <xf numFmtId="0" fontId="4" fillId="2" borderId="0" xfId="0" applyFont="1" applyFill="1" applyAlignment="1">
      <alignment horizontal="center"/>
    </xf>
    <xf numFmtId="167" fontId="3" fillId="2" borderId="0" xfId="3" applyNumberFormat="1" applyFont="1" applyFill="1" applyAlignment="1">
      <alignment horizontal="right"/>
    </xf>
    <xf numFmtId="10" fontId="3" fillId="2" borderId="0" xfId="3" applyNumberFormat="1" applyFont="1" applyFill="1" applyAlignment="1">
      <alignment horizontal="right"/>
    </xf>
    <xf numFmtId="164" fontId="3" fillId="2" borderId="0" xfId="0" applyNumberFormat="1" applyFont="1" applyFill="1" applyAlignment="1">
      <alignment horizontal="right"/>
    </xf>
    <xf numFmtId="169" fontId="3" fillId="2" borderId="0" xfId="0" applyNumberFormat="1" applyFont="1" applyFill="1" applyAlignment="1">
      <alignment horizontal="right"/>
    </xf>
    <xf numFmtId="0" fontId="4" fillId="2" borderId="1" xfId="0" applyFont="1" applyFill="1" applyBorder="1"/>
    <xf numFmtId="166" fontId="4" fillId="2" borderId="0" xfId="0" applyNumberFormat="1" applyFont="1" applyFill="1" applyAlignment="1">
      <alignment horizontal="right"/>
    </xf>
    <xf numFmtId="164" fontId="6" fillId="4" borderId="0" xfId="4" applyNumberFormat="1" applyFont="1" applyFill="1" applyBorder="1" applyAlignment="1">
      <alignment horizontal="left"/>
    </xf>
    <xf numFmtId="165" fontId="4" fillId="2" borderId="1" xfId="0" applyNumberFormat="1" applyFont="1" applyFill="1" applyBorder="1" applyAlignment="1">
      <alignment horizontal="center"/>
    </xf>
    <xf numFmtId="0" fontId="2" fillId="2" borderId="0" xfId="0" applyFont="1" applyFill="1"/>
    <xf numFmtId="0" fontId="3" fillId="2" borderId="1" xfId="0" applyFont="1" applyFill="1" applyBorder="1"/>
    <xf numFmtId="169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>
      <alignment horizontal="right"/>
    </xf>
    <xf numFmtId="43" fontId="3" fillId="2" borderId="1" xfId="0" applyNumberFormat="1" applyFont="1" applyFill="1" applyBorder="1" applyAlignment="1">
      <alignment horizontal="right"/>
    </xf>
    <xf numFmtId="10" fontId="3" fillId="2" borderId="1" xfId="3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4" fontId="3" fillId="3" borderId="0" xfId="0" applyNumberFormat="1" applyFont="1" applyFill="1" applyAlignment="1">
      <alignment horizontal="right"/>
    </xf>
    <xf numFmtId="44" fontId="3" fillId="2" borderId="0" xfId="2" applyFont="1" applyFill="1"/>
    <xf numFmtId="166" fontId="4" fillId="2" borderId="0" xfId="0" applyNumberFormat="1" applyFont="1" applyFill="1"/>
    <xf numFmtId="0" fontId="4" fillId="5" borderId="0" xfId="0" applyFont="1" applyFill="1" applyAlignment="1">
      <alignment horizontal="center" wrapText="1"/>
    </xf>
    <xf numFmtId="44" fontId="4" fillId="2" borderId="0" xfId="2" applyFont="1" applyFill="1"/>
    <xf numFmtId="44" fontId="4" fillId="2" borderId="0" xfId="2" applyFont="1" applyFill="1" applyAlignment="1">
      <alignment horizontal="center"/>
    </xf>
    <xf numFmtId="43" fontId="3" fillId="2" borderId="0" xfId="1" applyFont="1" applyFill="1"/>
    <xf numFmtId="164" fontId="4" fillId="2" borderId="0" xfId="0" applyNumberFormat="1" applyFont="1" applyFill="1"/>
    <xf numFmtId="168" fontId="4" fillId="2" borderId="0" xfId="0" applyNumberFormat="1" applyFont="1" applyFill="1"/>
    <xf numFmtId="4" fontId="3" fillId="2" borderId="0" xfId="0" applyNumberFormat="1" applyFont="1" applyFill="1"/>
    <xf numFmtId="44" fontId="3" fillId="2" borderId="0" xfId="0" applyNumberFormat="1" applyFont="1" applyFill="1"/>
    <xf numFmtId="43" fontId="3" fillId="2" borderId="0" xfId="1" applyFont="1" applyFill="1" applyBorder="1"/>
    <xf numFmtId="0" fontId="3" fillId="2" borderId="0" xfId="0" applyFont="1" applyFill="1" applyAlignment="1">
      <alignment horizontal="left" indent="1"/>
    </xf>
    <xf numFmtId="10" fontId="3" fillId="2" borderId="0" xfId="3" applyNumberFormat="1" applyFont="1" applyFill="1"/>
    <xf numFmtId="167" fontId="3" fillId="2" borderId="0" xfId="0" applyNumberFormat="1" applyFont="1" applyFill="1"/>
    <xf numFmtId="167" fontId="3" fillId="2" borderId="0" xfId="3" applyNumberFormat="1" applyFont="1" applyFill="1"/>
    <xf numFmtId="0" fontId="3" fillId="2" borderId="1" xfId="0" applyFont="1" applyFill="1" applyBorder="1" applyAlignment="1">
      <alignment horizontal="left" indent="1"/>
    </xf>
    <xf numFmtId="167" fontId="3" fillId="2" borderId="1" xfId="3" applyNumberFormat="1" applyFont="1" applyFill="1" applyBorder="1"/>
    <xf numFmtId="43" fontId="3" fillId="2" borderId="1" xfId="1" applyFont="1" applyFill="1" applyBorder="1"/>
    <xf numFmtId="43" fontId="4" fillId="2" borderId="0" xfId="1" applyFont="1" applyFill="1"/>
    <xf numFmtId="169" fontId="4" fillId="2" borderId="0" xfId="0" applyNumberFormat="1" applyFont="1" applyFill="1"/>
    <xf numFmtId="170" fontId="4" fillId="2" borderId="0" xfId="0" applyNumberFormat="1" applyFont="1" applyFill="1"/>
    <xf numFmtId="43" fontId="4" fillId="2" borderId="0" xfId="1" applyFont="1" applyFill="1" applyAlignment="1">
      <alignment horizontal="center"/>
    </xf>
    <xf numFmtId="44" fontId="3" fillId="2" borderId="1" xfId="0" applyNumberFormat="1" applyFont="1" applyFill="1" applyBorder="1"/>
    <xf numFmtId="43" fontId="4" fillId="2" borderId="0" xfId="1" applyFont="1" applyFill="1" applyBorder="1"/>
    <xf numFmtId="171" fontId="4" fillId="2" borderId="0" xfId="0" applyNumberFormat="1" applyFont="1" applyFill="1"/>
    <xf numFmtId="4" fontId="4" fillId="2" borderId="0" xfId="0" applyNumberFormat="1" applyFont="1" applyFill="1"/>
    <xf numFmtId="4" fontId="3" fillId="2" borderId="1" xfId="0" applyNumberFormat="1" applyFont="1" applyFill="1" applyBorder="1"/>
    <xf numFmtId="166" fontId="4" fillId="5" borderId="0" xfId="0" applyNumberFormat="1" applyFont="1" applyFill="1" applyAlignment="1">
      <alignment horizontal="center"/>
    </xf>
    <xf numFmtId="168" fontId="4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43" fontId="3" fillId="2" borderId="1" xfId="1" applyFont="1" applyFill="1" applyBorder="1" applyAlignment="1">
      <alignment horizontal="right"/>
    </xf>
    <xf numFmtId="0" fontId="0" fillId="3" borderId="2" xfId="0" applyFill="1" applyBorder="1"/>
    <xf numFmtId="0" fontId="0" fillId="2" borderId="0" xfId="0" applyFill="1"/>
    <xf numFmtId="0" fontId="10" fillId="2" borderId="0" xfId="6" applyFont="1" applyFill="1" applyAlignment="1">
      <alignment horizontal="left" indent="1"/>
    </xf>
    <xf numFmtId="0" fontId="11" fillId="2" borderId="0" xfId="6" applyFont="1" applyFill="1"/>
    <xf numFmtId="0" fontId="11" fillId="2" borderId="0" xfId="6" applyFont="1" applyFill="1" applyAlignment="1">
      <alignment horizontal="left" indent="1"/>
    </xf>
    <xf numFmtId="10" fontId="12" fillId="2" borderId="0" xfId="7" applyNumberFormat="1" applyFont="1" applyFill="1" applyBorder="1" applyAlignment="1">
      <alignment horizontal="center" vertical="center"/>
    </xf>
    <xf numFmtId="3" fontId="13" fillId="2" borderId="0" xfId="8" applyNumberFormat="1" applyFont="1" applyFill="1" applyBorder="1" applyAlignment="1">
      <alignment horizontal="center" vertical="center"/>
    </xf>
    <xf numFmtId="3" fontId="14" fillId="2" borderId="0" xfId="8" applyNumberFormat="1" applyFont="1" applyFill="1" applyBorder="1" applyAlignment="1">
      <alignment horizontal="center" vertical="center"/>
    </xf>
  </cellXfs>
  <cellStyles count="9">
    <cellStyle name="Comma" xfId="4" xr:uid="{594EB576-2D2D-46EA-92FE-1004DF50F547}"/>
    <cellStyle name="Moeda" xfId="2" builtinId="4"/>
    <cellStyle name="Normal" xfId="0" builtinId="0"/>
    <cellStyle name="Normal 261" xfId="5" xr:uid="{E9A9458B-1723-40D5-B531-724B16C8B554}"/>
    <cellStyle name="Normal 7" xfId="6" xr:uid="{E1E72C51-E99A-40ED-B7C4-C1571D34B64D}"/>
    <cellStyle name="Percent [0%]" xfId="7" xr:uid="{1E0034FE-DF4C-4CAF-AC24-93C58060CA3E}"/>
    <cellStyle name="Porcentagem" xfId="3" builtinId="5"/>
    <cellStyle name="Vírgula" xfId="1" builtinId="3"/>
    <cellStyle name="Vírgula 2 2" xfId="8" xr:uid="{968D5E47-6094-4897-933E-5223413597D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11</xdr:row>
      <xdr:rowOff>0</xdr:rowOff>
    </xdr:from>
    <xdr:to>
      <xdr:col>6</xdr:col>
      <xdr:colOff>304800</xdr:colOff>
      <xdr:row>12</xdr:row>
      <xdr:rowOff>114300</xdr:rowOff>
    </xdr:to>
    <xdr:sp macro="" textlink="">
      <xdr:nvSpPr>
        <xdr:cNvPr id="2" name="AutoShape 1" descr="Inicial - INFRA S.A.">
          <a:extLst>
            <a:ext uri="{FF2B5EF4-FFF2-40B4-BE49-F238E27FC236}">
              <a16:creationId xmlns:a16="http://schemas.microsoft.com/office/drawing/2014/main" id="{A47044F1-3151-450E-9DCA-24757C7F337D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64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533400</xdr:colOff>
      <xdr:row>6</xdr:row>
      <xdr:rowOff>95250</xdr:rowOff>
    </xdr:from>
    <xdr:to>
      <xdr:col>8</xdr:col>
      <xdr:colOff>417345</xdr:colOff>
      <xdr:row>29</xdr:row>
      <xdr:rowOff>33750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352904-3A7F-47E2-9CF9-359B37A4D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600" y="790575"/>
          <a:ext cx="3541545" cy="43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6</xdr:row>
      <xdr:rowOff>95250</xdr:rowOff>
    </xdr:from>
    <xdr:to>
      <xdr:col>16</xdr:col>
      <xdr:colOff>26159</xdr:colOff>
      <xdr:row>29</xdr:row>
      <xdr:rowOff>33750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339960D-58DB-47E1-A93C-8858CDEBD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3525" y="790575"/>
          <a:ext cx="4436234" cy="43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32</xdr:row>
      <xdr:rowOff>85725</xdr:rowOff>
    </xdr:from>
    <xdr:to>
      <xdr:col>14</xdr:col>
      <xdr:colOff>447675</xdr:colOff>
      <xdr:row>34</xdr:row>
      <xdr:rowOff>104775</xdr:rowOff>
    </xdr:to>
    <xdr:pic>
      <xdr:nvPicPr>
        <xdr:cNvPr id="5" name="Google Shape;1022;g1db7d44bd0b_0_102">
          <a:extLst>
            <a:ext uri="{FF2B5EF4-FFF2-40B4-BE49-F238E27FC236}">
              <a16:creationId xmlns:a16="http://schemas.microsoft.com/office/drawing/2014/main" id="{FBD80CDA-51E8-49C3-B291-B2E6DCE4BAE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">
          <a:alphaModFix/>
        </a:blip>
        <a:srcRect l="6141" t="30252" r="66118" b="26456"/>
        <a:stretch/>
      </xdr:blipFill>
      <xdr:spPr>
        <a:xfrm>
          <a:off x="7953375" y="5734050"/>
          <a:ext cx="1028700" cy="400050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14</xdr:col>
      <xdr:colOff>561975</xdr:colOff>
      <xdr:row>32</xdr:row>
      <xdr:rowOff>57150</xdr:rowOff>
    </xdr:from>
    <xdr:to>
      <xdr:col>18</xdr:col>
      <xdr:colOff>68842</xdr:colOff>
      <xdr:row>34</xdr:row>
      <xdr:rowOff>147426</xdr:rowOff>
    </xdr:to>
    <xdr:pic>
      <xdr:nvPicPr>
        <xdr:cNvPr id="6" name="Imagem 5" descr="Gráfico&#10;&#10;Descrição gerada automaticamente">
          <a:extLst>
            <a:ext uri="{FF2B5EF4-FFF2-40B4-BE49-F238E27FC236}">
              <a16:creationId xmlns:a16="http://schemas.microsoft.com/office/drawing/2014/main" id="{2B6E4782-0150-42F4-A2A2-A6420B880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5705475"/>
          <a:ext cx="1945267" cy="471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11</xdr:row>
      <xdr:rowOff>0</xdr:rowOff>
    </xdr:from>
    <xdr:to>
      <xdr:col>6</xdr:col>
      <xdr:colOff>304800</xdr:colOff>
      <xdr:row>12</xdr:row>
      <xdr:rowOff>114300</xdr:rowOff>
    </xdr:to>
    <xdr:sp macro="" textlink="">
      <xdr:nvSpPr>
        <xdr:cNvPr id="2" name="AutoShape 1" descr="Inicial - INFRA S.A.">
          <a:extLst>
            <a:ext uri="{FF2B5EF4-FFF2-40B4-BE49-F238E27FC236}">
              <a16:creationId xmlns:a16="http://schemas.microsoft.com/office/drawing/2014/main" id="{04B7770F-B69B-47AB-9E8E-AF3B08AA165E}"/>
            </a:ext>
          </a:extLst>
        </xdr:cNvPr>
        <xdr:cNvSpPr>
          <a:spLocks noChangeAspect="1" noChangeArrowheads="1"/>
        </xdr:cNvSpPr>
      </xdr:nvSpPr>
      <xdr:spPr bwMode="auto">
        <a:xfrm>
          <a:off x="4267200" y="164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28575</xdr:colOff>
      <xdr:row>33</xdr:row>
      <xdr:rowOff>85725</xdr:rowOff>
    </xdr:from>
    <xdr:to>
      <xdr:col>14</xdr:col>
      <xdr:colOff>447675</xdr:colOff>
      <xdr:row>35</xdr:row>
      <xdr:rowOff>104775</xdr:rowOff>
    </xdr:to>
    <xdr:pic>
      <xdr:nvPicPr>
        <xdr:cNvPr id="3" name="Google Shape;1022;g1db7d44bd0b_0_102">
          <a:extLst>
            <a:ext uri="{FF2B5EF4-FFF2-40B4-BE49-F238E27FC236}">
              <a16:creationId xmlns:a16="http://schemas.microsoft.com/office/drawing/2014/main" id="{BD977C15-DF11-4A37-ABFB-E1D5CDE52C65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 l="6141" t="30252" r="66118" b="26456"/>
        <a:stretch/>
      </xdr:blipFill>
      <xdr:spPr>
        <a:xfrm>
          <a:off x="8562975" y="5924550"/>
          <a:ext cx="1028700" cy="400050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14</xdr:col>
      <xdr:colOff>561975</xdr:colOff>
      <xdr:row>33</xdr:row>
      <xdr:rowOff>57150</xdr:rowOff>
    </xdr:from>
    <xdr:to>
      <xdr:col>18</xdr:col>
      <xdr:colOff>68842</xdr:colOff>
      <xdr:row>35</xdr:row>
      <xdr:rowOff>147426</xdr:rowOff>
    </xdr:to>
    <xdr:pic>
      <xdr:nvPicPr>
        <xdr:cNvPr id="4" name="Imagem 3" descr="Gráfico&#10;&#10;Descrição gerada automaticamente">
          <a:extLst>
            <a:ext uri="{FF2B5EF4-FFF2-40B4-BE49-F238E27FC236}">
              <a16:creationId xmlns:a16="http://schemas.microsoft.com/office/drawing/2014/main" id="{DB2344C9-5669-457D-8D95-31D2AA378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975" y="5895975"/>
          <a:ext cx="1945267" cy="4712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fs2vmspa\controladoria$\Controle%20de%20Gest&#227;o\Acompanhamento\Banco%20de%20Dados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ldn080vpfle\_emansi\El_Paso\Pro%20Forma%20Genco%20-%203rd%20draft_02101_def_sens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rdenparty\Orcamento\2008\2007\Or&#231;amento_2005\Planfi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2207;&#21512;&#65288;&#22235;&#26376;&#21313;&#20108;&#26085;&#6528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01&#12511;&#12469;&#12527;&#36039;&#26009;&#9313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zagc-fls001\usuarios\bretas\Petrolina\PETROLINA\valuation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raul_cerqueira_infrasa_gov_br/Documents/Projetos/23_002%20Leil&#227;o%20da%20Ponte%20de%20Sao%20Borja%20e%20CUF/Entregas/20240729%20Cen&#225;rios/20240729_MEF_V4.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epto\ANALISE\EMPRESAS\TEL_SERV\Tele%20Centro%20Sul%20Participa&#231;&#245;es\Brazil%20Telecom%202001\BRP_1Q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y%20files\Airlines\link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OL.%205%20TOMO%20I%20Or&#231;amento\Atrab\tecsan\MC-Calc\MC-E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oraserver\projetos\TELECOM\MODELS\PUBLISHED_MODELS\COL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luizfelipe.tavares\Configura&#231;&#245;es%20locais\Temporary%20Internet%20Files\Content.Outlook\C677I6JQ\Fluxo%20de%20Caixa%20Or&#231;amento%202010%20v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ldn080vpfle\Documents%20and%20Settings\mix6404\My%20Documents\Projetos\PPA%20com%20CPFL\20010822%20GEs%20Plant%20710%20MW%20new%20FX%20assumptions%20adjusted%20phasing%20v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D7D6F94\BPLAN%20M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epto\Analise\EMPRESAS\Water\Sanepar\prjbrs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Fabio\CONFIG~1\Temp\Rar$DI00.750\DOCUME~1\bclaess\LOCALS~1\Temp\2001Templat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csrv001\Compartilhamento\AdmFin\Or&#231;amentos\2000\Bens%20Us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raul_cerqueira_infrasa_gov_br/Documents/Projetos/23_002%20Leil&#227;o%20da%20Ponte%20de%20Sao%20Borja%20e%20CUF/Entregas/20240729%20Cen&#225;rios/20240702%20MEF_V3.0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21-1-0002\FS18\fs18\Master%20Or&#231;amento%202009%2014dez08%20Calcs%20v%203.0%20simulaV2%20PLENARIA%20para%20Johny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Clientes\Unipar\2002\Imobilizado%20DQ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raul_cerqueira_infrasa_gov_br/Documents/Projetos/23_002%20Leil&#227;o%20da%20Ponte%20de%20Sao%20Borja%20e%20CUF/Entregas/20240809%20Cen&#225;rios/Worksheet%20in%205531%20Despesas%20Antecipadas%20dez%2005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microsoft.com/office/2019/04/relationships/externalLinkLongPath" Target="/personal/raul_cerqueira_infrasa_gov_br/Documents/Projetos/23_002%20Leil&#227;o%20da%20Ponte%20de%20Sao%20Borja%20e%20CUF/Entregas/20240809%20Cen&#225;rios/Worksheet%20in%20(C)%201602%20Revis&#227;o%20anal&#237;tica%202o%20ITR%20-%2030%2006?F7F13DA0" TargetMode="External"/><Relationship Id="rId1" Type="http://schemas.openxmlformats.org/officeDocument/2006/relationships/externalLinkPath" Target="file:///\\F7F13DA0\Worksheet%20in%20(C)%201602%20Revis&#227;o%20anal&#237;tica%202o%20ITR%20-%2030%2006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0_ATRIUM\PLANEJAMENTO\windows\TEMP\DCF%2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csrv001\Compartilhamento\Data\Clientes\Biosint&#233;tica\31.12.03\Administra&#231;&#227;o%20do%20JOB\Comparativo%20dez02%20x%20dez03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raul_cerqueira_infrasa_gov_br/Documents/Projetos/23_002%20Leil&#227;o%20da%20Ponte%20de%20Sao%20Borja%20e%20CUF/Entregas/20240729%20Cen&#225;rios/Worksheet%20in%208111%20Descontos,%20Impostos%20sobre%20vendas%20e%20devolu&#231;&#245;es%20Leadsheet?4E60636B" TargetMode="External"/><Relationship Id="rId1" Type="http://schemas.openxmlformats.org/officeDocument/2006/relationships/externalLinkPath" Target="file:///\\4E60636B\Worksheet%20in%208111%20Descontos,%20Impostos%20sobre%20vendas%20e%20devolu&#231;&#245;es%20Leadsheet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microsoft.com/office/2019/04/relationships/externalLinkLongPath" Target="/personal/raul_cerqueira_infrasa_gov_br/Documents/Projetos/23_002%20Leil&#227;o%20da%20Ponte%20de%20Sao%20Borja%20e%20CUF/Entregas/20240809%20Cen&#225;rios/Worksheet%20in%206111%20Composi&#231;&#245;a%20anal&#237;tica%20de%20fornecedores?F7F13DA0" TargetMode="External"/><Relationship Id="rId1" Type="http://schemas.openxmlformats.org/officeDocument/2006/relationships/externalLinkPath" Target="file:///\\F7F13DA0\Worksheet%20in%206111%20Composi&#231;&#245;a%20anal&#237;tica%20de%20fornecedore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/personal/raul_cerqueira_infrasa_gov_br/Documents/Projetos/23_002%20Leil&#227;o%20da%20Ponte%20de%20Sao%20Borja%20e%20CUF/Entregas/20240729%20Cen&#225;rios/Worksheet%20in%206216%20Autres%20Creanciers%20(Outros%20Passivos)%20Combined%20Leadsheet%20-%20HAL?4E60636B" TargetMode="External"/><Relationship Id="rId1" Type="http://schemas.openxmlformats.org/officeDocument/2006/relationships/externalLinkPath" Target="file:///\\4E60636B\Worksheet%20in%206216%20Autres%20Creanciers%20(Outros%20Passivos)%20Combined%20Leadsheet%20-%20HAL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/personal/raul_cerqueira_infrasa_gov_br/Documents/Projetos/23_002%20Leil&#227;o%20da%20Ponte%20de%20Sao%20Borja%20e%20CUF/Entregas/20240809%20Cen&#225;rios/Worksheet%20in%206510%20Obriga&#231;&#245;es%20Fiscais%20Combined%20Leadsheet?F7F13DA0" TargetMode="External"/><Relationship Id="rId1" Type="http://schemas.openxmlformats.org/officeDocument/2006/relationships/externalLinkPath" Target="file:///\\F7F13DA0\Worksheet%20in%206510%20Obriga&#231;&#245;es%20Fiscais%20Combined%20Leadsheet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raul_cerqueira_infrasa_gov_br/Documents/Projetos/23_002%20Leil&#227;o%20da%20Ponte%20de%20Sao%20Borja%20e%20CUF/Entregas/20240809%20Cen&#225;rios/Worksheet%20in%205610%20Imobilizado%20Combined%20Leadsheet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microsoft.com/office/2019/04/relationships/externalLinkLongPath" Target="/personal/raul_cerqueira_infrasa_gov_br/Documents/Projetos/23_002%20Leil&#227;o%20da%20Ponte%20de%20Sao%20Borja%20e%20CUF/Entregas/20240809%20Cen&#225;rios/Controle%20de%20Contratos%20atualizado%20at&#233;%2025.05.2005.xls?F7F13DA0" TargetMode="External"/><Relationship Id="rId1" Type="http://schemas.openxmlformats.org/officeDocument/2006/relationships/externalLinkPath" Target="file:///\\F7F13DA0\Controle%20de%20Contratos%20atualizado%20at&#233;%2025.05.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\JOAO\PERFIL\BAL.PERFI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csrv001\Compartilhamento\AL16G032\Juanjo\Mexico\Saltillo%20-%20Monterey\Documents%20and%20Settings\rgutierrezr\Mis%20documentos\8%20AUTOPISTA%20CLONEE%20KELLS\O&amp;M\Aitor\Nuevas%20autopistas\Madrid-Toledo\Sist%20Tr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APPORT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ata-03\Projeto\2006\CRS%20616%20-%20Projeto%20Basico%20Restauracao%20-%20BR-430-030%20BA%20-%20DERBA\campo\Brumado-Sussuarana\lead\CARACT%20PAV%20EXISTEN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ESERV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Cálculo"/>
      <sheetName val="Indicadores Econômicos"/>
      <sheetName val="Produções"/>
      <sheetName val="Rendimentos"/>
      <sheetName val="Consumos Específicos"/>
      <sheetName val="Energia Elétrica"/>
      <sheetName val="Preços Insumos"/>
      <sheetName val="Vendas"/>
      <sheetName val="Vendas US$"/>
      <sheetName val="Custos &amp; Despesas"/>
      <sheetName val="Custos &amp; Despesas US$"/>
      <sheetName val="Economicos"/>
      <sheetName val="Financeiros"/>
      <sheetName val="DRE"/>
      <sheetName val="DIF FAT FEV 01"/>
      <sheetName val="DRE- 2000"/>
      <sheetName val="Banco de Dados 2001"/>
      <sheetName val="CRITERIA1"/>
      <sheetName val="Macroeconomics"/>
      <sheetName val="ASSUMPTION"/>
      <sheetName val="Capex e Financiamentos (Fase 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e"/>
      <sheetName val="Detail"/>
      <sheetName val="Cash"/>
      <sheetName val="EPEnergy"/>
      <sheetName val="Debt"/>
      <sheetName val="ProjBal"/>
      <sheetName val="Drawdn"/>
      <sheetName val="USBal"/>
      <sheetName val="Sheet1"/>
      <sheetName val="Information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ção"/>
      <sheetName val="Ano-base"/>
      <sheetName val="Dialog"/>
      <sheetName val="Premissas"/>
      <sheetName val="Demonstração de resultados"/>
      <sheetName val="Balanço patrimonial"/>
      <sheetName val="Fluxo de caixa"/>
      <sheetName val="Gráfico da demonstração de resu"/>
      <sheetName val="Gráfico do balanço patrimonial"/>
      <sheetName val="Gráfico do fluxo de caixa"/>
      <sheetName val="Gráfico do fluxo de caixa livre"/>
      <sheetName val="MyDialog"/>
      <sheetName val="VDlg"/>
      <sheetName val="Module1"/>
      <sheetName val="Input"/>
      <sheetName val="Controle"/>
      <sheetName val="$Interseções"/>
      <sheetName val="aux"/>
      <sheetName val="OP0799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計算過程シート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績実績"/>
      <sheetName val="中期計画"/>
      <sheetName val="中期計②"/>
      <sheetName val="業況要約"/>
      <sheetName val="木質部材"/>
      <sheetName val="保全状況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1"/>
      <sheetName val="Resultados"/>
      <sheetName val="Painel de Controle"/>
      <sheetName val="SPE"/>
      <sheetName val="Valuation"/>
      <sheetName val="IS"/>
      <sheetName val="BS"/>
      <sheetName val="CF"/>
      <sheetName val="Funding"/>
      <sheetName val="Premissas Funding"/>
      <sheetName val="Balanço Prévio"/>
      <sheetName val="Entrada de Dados"/>
      <sheetName val="Sensib"/>
      <sheetName val="2"/>
      <sheetName val="Receitas"/>
      <sheetName val="Capex Estimado"/>
      <sheetName val="Capex Orçado"/>
      <sheetName val="Opex"/>
      <sheetName val="3"/>
      <sheetName val="Debt"/>
      <sheetName val="Auxiliar"/>
      <sheetName val="Resultados velho"/>
      <sheetName val="4"/>
      <sheetName val="Indicadores"/>
      <sheetName val="Rec Opex Capex"/>
      <sheetName val="Rec Totais (a)"/>
      <sheetName val="Rec Totais (b)"/>
      <sheetName val="Balanço"/>
      <sheetName val="Resultado"/>
      <sheetName val="Fluxos Acumulados"/>
      <sheetName val="Cap Dív"/>
      <sheetName val="DSCR - LTDE"/>
      <sheetName val="Rentabilidade"/>
      <sheetName val="Módulo2"/>
      <sheetName val="Módulo5"/>
      <sheetName val="Controle"/>
      <sheetName val="Planilha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Índice"/>
      <sheetName val="Painel de Controle"/>
      <sheetName val="Resultados"/>
      <sheetName val="DF"/>
      <sheetName val="Demanda"/>
      <sheetName val="Receitas"/>
      <sheetName val="OPEX"/>
      <sheetName val="CAPEX"/>
      <sheetName val="Impostos"/>
      <sheetName val="Financi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_R$"/>
      <sheetName val="Report_US$"/>
      <sheetName val="GRAPHS"/>
      <sheetName val="Prem-IS"/>
      <sheetName val="Prem-BS"/>
      <sheetName val="Anual_R$"/>
      <sheetName val="Anual_US$"/>
      <sheetName val="multiples"/>
      <sheetName val="WACC"/>
      <sheetName val="dados"/>
      <sheetName val="Celular"/>
      <sheetName val="tabela1"/>
      <sheetName val="tabela2"/>
      <sheetName val="tabela3"/>
      <sheetName val="tabela4"/>
      <sheetName val="market"/>
      <sheetName val="results"/>
      <sheetName val="CPU"/>
      <sheetName val="GerRel"/>
      <sheetName val="Composições"/>
      <sheetName val="Insumos"/>
      <sheetName val="Serviços"/>
      <sheetName val="Configuration"/>
      <sheetName val="Funding"/>
      <sheetName val="Macroeconomics"/>
      <sheetName val="BUDGET"/>
      <sheetName val="DO NOT USE PRINT! Macro Data"/>
      <sheetName val="Sheet1"/>
      <sheetName val="Control"/>
      <sheetName val="Profit &amp; Loss"/>
      <sheetName val="Project Enigma Valuation V01  "/>
      <sheetName val="gráfico"/>
      <sheetName val="BRP_1Q01"/>
      <sheetName val="RBE ACT mi"/>
      <sheetName val="Economias SANSYS"/>
      <sheetName val="9.1 - GERAL - Comex"/>
      <sheetName val="Painel de Controle"/>
      <sheetName val="MOB-2.11"/>
      <sheetName val="Fec-2.12"/>
      <sheetName val="PLQ - Recuperação Base de Quant"/>
      <sheetName val="Métricas"/>
      <sheetName val="Recape Drenos"/>
      <sheetName val="BASE DE DADOS 1"/>
      <sheetName val="CBUQ MÊS"/>
      <sheetName val="estgg"/>
      <sheetName val="Constants"/>
      <sheetName val="POP cost"/>
      <sheetName val="Brazil Sovereign"/>
      <sheetName val="validaciones"/>
      <sheetName val="fluxo de caixa"/>
      <sheetName val="Ptax"/>
      <sheetName val="Apoio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#REF"/>
      <sheetName val="Anual_R$"/>
      <sheetName val="Balance Sheet"/>
      <sheetName val="Report_US$"/>
      <sheetName val="Key Analyst Data"/>
      <sheetName val="Text Data"/>
      <sheetName val="Ratio _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INTERIM"/>
      <sheetName val="GBD"/>
      <sheetName val="statistic"/>
      <sheetName val="Forecasts_VDF"/>
      <sheetName val="HIST"/>
      <sheetName val="COLT"/>
      <sheetName val="Composições"/>
      <sheetName val="Insumos"/>
      <sheetName val="Serviços"/>
      <sheetName val="market"/>
      <sheetName val="orçamento- adutora  sao jos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em e aplicação"/>
      <sheetName val="Fluxo para Conselho"/>
      <sheetName val="Graficos"/>
      <sheetName val="Fluxo de Caixa"/>
      <sheetName val="Giro "/>
      <sheetName val="AQUISIÇÕES"/>
      <sheetName val="2009"/>
      <sheetName val="Giro Aquamec"/>
      <sheetName val="Origem_e_aplic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arks"/>
      <sheetName val="EPC Costs"/>
      <sheetName val="Assume"/>
      <sheetName val="Drawdn"/>
      <sheetName val="Cash"/>
      <sheetName val="Detail"/>
      <sheetName val="EPEnergy"/>
      <sheetName val="Loans in US$"/>
      <sheetName val="Loans in R$"/>
      <sheetName val="Debt"/>
      <sheetName val="Plan1"/>
      <sheetName val="ProjBal"/>
      <sheetName val="USBal"/>
      <sheetName val="Price Curve"/>
      <sheetName val="Sensitiviy"/>
      <sheetName val="Macros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SID12-96"/>
      <sheetName val="BPLAN MES"/>
      <sheetName val="Fluxo de Caixa Apresentaçã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_financials"/>
      <sheetName val="Summary_financials"/>
      <sheetName val="Despesas operacionais"/>
      <sheetName val="Anual_p"/>
      <sheetName val="Premissas"/>
      <sheetName val="Anual_p_US$"/>
      <sheetName val="Financiamentos"/>
      <sheetName val="TargetP"/>
      <sheetName val="Acionária"/>
      <sheetName val="Máscara 2"/>
      <sheetName val="Máscara 1"/>
      <sheetName val="Summary_Operations"/>
      <sheetName val="WACC"/>
      <sheetName val="Base"/>
      <sheetName val="Forecasts_VDF"/>
      <sheetName val="Data"/>
      <sheetName val="RELATA antigo"/>
      <sheetName val="market"/>
      <sheetName val="DADOS FORNECEDORES"/>
      <sheetName val=""/>
      <sheetName val="CONSSID12-96"/>
      <sheetName val="SUBCONTRATOS"/>
      <sheetName val="Base IBGE"/>
      <sheetName val="Ajuste da Curva POP."/>
      <sheetName val="Demanda Água"/>
      <sheetName val="Ligação de Água"/>
      <sheetName val="Demanda de Esgoto"/>
      <sheetName val="Ligação de Esgoto"/>
      <sheetName val="ELECTRICOS"/>
      <sheetName val="Indice Precos Mes"/>
      <sheetName val="2013"/>
      <sheetName val="1. Instellingen"/>
      <sheetName val="BACKUP PLAN ORÇAMENTO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KEY ISSUES"/>
      <sheetName val="KPM EXAMPLE "/>
      <sheetName val="VARIANCE"/>
      <sheetName val="variance2000"/>
      <sheetName val="WORKING K."/>
      <sheetName val="BUSINESS EBIT"/>
      <sheetName val="EARNINGSTOT"/>
      <sheetName val="PULP"/>
      <sheetName val="MAINT.REPAIRS"/>
      <sheetName val="SA"/>
      <sheetName val="SAFETY"/>
      <sheetName val="effic"/>
      <sheetName val="US Adjustments"/>
      <sheetName val="HEADCOUNT"/>
      <sheetName val="Pricing"/>
      <sheetName val="Planned shutdow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 de caixa"/>
      <sheetName val="Bens Uso"/>
      <sheetName val="Dif criterios amort s-nl"/>
      <sheetName val="Plan3"/>
      <sheetName val="#REF"/>
      <sheetName val="Eco-Fin"/>
      <sheetName val="CONSSID12-96"/>
      <sheetName val="Eco_Fin"/>
      <sheetName val="CONSSID12_96"/>
      <sheetName val="Recei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ainel de Controle"/>
      <sheetName val="1.1 Premissas Gerais"/>
      <sheetName val="1.2 Premissas esp"/>
      <sheetName val="1.3 CAPEX e Receitas acessórias"/>
      <sheetName val="2.1 Tempo"/>
      <sheetName val="2.1 Operacional"/>
      <sheetName val="2.2 Capex"/>
      <sheetName val="2.3 Financiamento"/>
      <sheetName val="2.4 Impostos Diretos"/>
      <sheetName val="3. Demonstrativos"/>
      <sheetName val="3.1 BP, DRE"/>
      <sheetName val="3.2 Valuation"/>
      <sheetName val="4.1 Checks"/>
      <sheetName val="20240702 MEF_V3.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Reais"/>
      <sheetName val="Apoio"/>
      <sheetName val="Valores Nominais"/>
      <sheetName val="POP por cc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movimentação jan-dez-02"/>
      <sheetName val="Mapa Movimentação out-dez-02"/>
      <sheetName val="Global Depreciação"/>
      <sheetName val="Parâmetro"/>
      <sheetName val="Obras em Andamento"/>
      <sheetName val="Obras em andamento (2)"/>
      <sheetName val="teste de adição"/>
      <sheetName val="Teste Baixas"/>
      <sheetName val="XREF"/>
      <sheetName val="Tickmark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pesas Antecipadas"/>
      <sheetName val="XREF"/>
      <sheetName val="Tickmarks"/>
    </sheetNames>
    <sheetDataSet>
      <sheetData sheetId="0" refreshError="1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Bancos e aplicação"/>
      <sheetName val="Contas a Receber"/>
      <sheetName val="Aging Jun-06{PPC}"/>
      <sheetName val="Aging para Nota Explicativa"/>
      <sheetName val="Investimentos"/>
      <sheetName val="Outros ativos"/>
      <sheetName val="Deposito Judicial"/>
      <sheetName val="Permanente"/>
      <sheetName val="Empresas ligadas"/>
      <sheetName val="Fornecedores"/>
      <sheetName val="Empréstimos"/>
      <sheetName val="Obrigações Fiscais "/>
      <sheetName val="Salários e Encargos"/>
      <sheetName val="Provisões e Aluguel de Poste"/>
      <sheetName val="Outras Contas a Pagar"/>
      <sheetName val="Contingências"/>
      <sheetName val="Receitas"/>
      <sheetName val="Mapa de Resultado"/>
      <sheetName val="Outros custos"/>
      <sheetName val="Testes Resultado"/>
      <sheetName val="Explicações"/>
      <sheetName val="XREF"/>
      <sheetName val="Tickmarks"/>
      <sheetName val="Covenants 30.06.06"/>
      <sheetName val="Deduções"/>
      <sheetName val="Custos Programação e Outros"/>
      <sheetName val="Desp. gerais e adm e vendas"/>
      <sheetName val="#REF"/>
      <sheetName val="Tickmarks "/>
      <sheetName val="Suporte DOAR"/>
      <sheetName val=" SC grains"/>
      <sheetName val="Balanço"/>
      <sheetName val="ATIVO"/>
      <sheetName val="ce"/>
      <sheetName val="Solver"/>
      <sheetName val="Mining Schedule"/>
      <sheetName val="Lead"/>
      <sheetName val="DRE consolidada 09_03"/>
      <sheetName val="Mapas de Movimentação"/>
      <sheetName val="Cálculo Global Desp.Folha"/>
      <sheetName val="Depreciação"/>
      <sheetName val="tabela"/>
      <sheetName val="integral"/>
      <sheetName val="circularização"/>
      <sheetName val="Variação Cambial"/>
      <sheetName val="Lead2"/>
      <sheetName val="AA-10(Op.63)"/>
      <sheetName val="Assfin"/>
      <sheetName val="Versao 1b ($=R$2,13)"/>
      <sheetName val="Consolidado_1999"/>
      <sheetName val="BP"/>
      <sheetName val="DRE"/>
      <sheetName val="PAS Despesa pessoal"/>
      <sheetName val="Plan1"/>
      <sheetName val="FLUXO_ENDIVIDAMENTO"/>
      <sheetName val="N"/>
      <sheetName val="ÍNDICE"/>
      <sheetName val="COMP_CX"/>
      <sheetName val="A11"/>
      <sheetName val="Reconciliações Setembro"/>
      <sheetName val="CF"/>
      <sheetName val="Rev Anal"/>
      <sheetName val="Paraná"/>
      <sheetName val="Mapa 31.08.02"/>
      <sheetName val="Aging"/>
      <sheetName val="PDD-Movimentação"/>
      <sheetName val="Resumo"/>
      <sheetName val="Mapa Imobilizado"/>
      <sheetName val="mapa doar consolidado"/>
      <sheetName val="Mapa"/>
      <sheetName val="Plan1 (2)"/>
      <sheetName val="Mov. Empréstimos FY2008"/>
      <sheetName val="local"/>
      <sheetName val="Equity set 04"/>
      <sheetName val="Ágio"/>
      <sheetName val="Equity dez 04"/>
      <sheetName val="MES"/>
      <sheetName val="NTN_NBCE_SWAP"/>
      <sheetName val="BLP"/>
      <sheetName val="Aging List"/>
      <sheetName val="Data 1 - NPV"/>
      <sheetName val="Worksheet in (C) 1602 Revisão a"/>
      <sheetName val="JAN"/>
      <sheetName val="Depleção"/>
      <sheetName val="CAERN"/>
      <sheetName val="Pas Juros e V.M.C."/>
      <sheetName val="HIST"/>
      <sheetName val="Intercompany BP"/>
      <sheetName val="PAS Moeda Nacional"/>
      <sheetName val="Mapa Consórcios"/>
      <sheetName val="Tab.Daten"/>
      <sheetName val="TAB.Hauptmenue"/>
      <sheetName val="HC"/>
      <sheetName val="PDD"/>
      <sheetName val="{PPC}Mapa de movimentação"/>
      <sheetName val="Amarre de 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Wacc"/>
      <sheetName val="DCF-EBITDA"/>
      <sheetName val="Summary"/>
      <sheetName val="Macroeconomic"/>
      <sheetName val="Scenarios"/>
      <sheetName val="Projections"/>
      <sheetName val="Income Statement"/>
      <sheetName val="Balance Sheet - Cash Flow"/>
      <sheetName val="Module1"/>
      <sheetName val="Module2"/>
      <sheetName val="Module3"/>
      <sheetName val="Module4"/>
      <sheetName val="Receitas"/>
      <sheetName val=""/>
      <sheetName val="44"/>
      <sheetName val="48"/>
      <sheetName val="Income_Statement"/>
      <sheetName val="Balance_Sheet_-_Cash_Flow"/>
      <sheetName val="Plan2"/>
      <sheetName val="Lista"/>
      <sheetName val="Apoio"/>
      <sheetName val="2. Resumo de Elim."/>
      <sheetName val="Estrutura Função"/>
      <sheetName val="CONSSID12-96"/>
      <sheetName val="Planilha1"/>
      <sheetName val="Plan4"/>
      <sheetName val="Turno"/>
      <sheetName val="Validação de Dados"/>
      <sheetName val="PayTV"/>
      <sheetName val="Pres_Esc_Base_segmentos"/>
      <sheetName val="Evaluation - IPTV"/>
      <sheetName val="Evaluation_-_IPTV"/>
      <sheetName val="Códigos "/>
      <sheetName val="Graficos"/>
      <sheetName val="Status"/>
      <sheetName val="CADAS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"/>
      <sheetName val="Resumo"/>
      <sheetName val="MUT"/>
      <sheetName val="DOAR"/>
      <sheetName val="Mapa Imobilizado"/>
      <sheetName val="Mapa de Resultado"/>
      <sheetName val="XREF"/>
      <sheetName val="Deposito Jud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"/>
      <sheetName val="devoluções 2002"/>
      <sheetName val="PIS COFINS FUNRURAL"/>
      <sheetName val="ICMS"/>
      <sheetName val="XREF"/>
      <sheetName val="Tickmarks"/>
      <sheetName val="Movimentação Imobilizado"/>
      <sheetName val="Estoques"/>
      <sheetName val="Datos"/>
      <sheetName val="LX"/>
      <sheetName val="Mov.US$ nov a mar"/>
      <sheetName val="Garantia"/>
      <sheetName val="Valor. Acabados"/>
      <sheetName val="Rateio Acabado"/>
      <sheetName val="Conciliação 191099 (PPC)"/>
      <sheetName val="Esforços"/>
      <sheetName val="Anexo 6"/>
      <sheetName val="parâmetro"/>
      <sheetName val="Worksheet in 8111 Descontos, Im"/>
      <sheetName val="Old Lead"/>
      <sheetName val="PAS Despesa pessoal"/>
      <sheetName val="Mútuo {ppc}"/>
      <sheetName val="BALANÇ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necedores"/>
      <sheetName val="Diversos"/>
      <sheetName val="Forn_Imobiliz (2)"/>
      <sheetName val="XREF"/>
      <sheetName val="Parâmetros para seleção"/>
      <sheetName val="Selfornec"/>
      <sheetName val="SelDivs"/>
      <sheetName val="SelForn_Imob"/>
      <sheetName val="#REF"/>
      <sheetName val="Anexo 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SAlário Var."/>
      <sheetName val="Prêmios Rio Palace"/>
      <sheetName val="PIS COFINS"/>
      <sheetName val="Emprést."/>
      <sheetName val="Férias - HAL"/>
      <sheetName val="13 HAL"/>
      <sheetName val="Links"/>
      <sheetName val="INSS E FGTS"/>
      <sheetName val="ISS HAB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IR DEZ"/>
      <sheetName val="COFINS_ISS DEZ"/>
      <sheetName val="ICMS DEZ"/>
      <sheetName val="XREF"/>
      <sheetName val="Tickmarks"/>
      <sheetName val="IR SET"/>
      <sheetName val="ICMS SET"/>
      <sheetName val="PIS_COFINS_ISS 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t. Permanente - Dez - 03"/>
      <sheetName val="XREF"/>
      <sheetName val="Tickmarks"/>
      <sheetName val="Mapa Movimentação"/>
      <sheetName val="Cálculo Depreciação"/>
      <sheetName val="Composição (PPC)"/>
      <sheetName val="Teste Adições"/>
      <sheetName val="Teste Baixas"/>
      <sheetName val="Leasing"/>
      <sheetName val="Mapa de Movimentação"/>
      <sheetName val="Comp. Imob. 09-01"/>
      <sheetName val="Comp. Imóveis"/>
      <sheetName val="Baixas"/>
      <sheetName val="Log"/>
      <sheetName val="Cálculo de Depreciação"/>
      <sheetName val="Teste Saldo Incial"/>
      <sheetName val="Report"/>
      <sheetName val="Det.dos Parâmetros"/>
      <sheetName val="#REF"/>
      <sheetName val="Log SI"/>
      <sheetName val="mapa de imobilizado (DEZ)"/>
      <sheetName val="global de depreciação (DEZ)"/>
      <sheetName val="Mapa Mov Imob (OUT)"/>
      <sheetName val="Teste Depreciação (OUT)"/>
      <sheetName val="Linhas Telefônicas (OUT)"/>
      <sheetName val="Mapa Imobilizado"/>
      <sheetName val="Movimentação"/>
      <sheetName val="Adições"/>
      <sheetName val="Depreciação"/>
      <sheetName val="Saldo inicial"/>
      <sheetName val="Mapa de Movimentação 31.08.03"/>
      <sheetName val="Teste de Adições "/>
      <sheetName val="Teste de Depreciação"/>
      <sheetName val="Parâmetro"/>
      <sheetName val="Nota Explic"/>
      <sheetName val="PAS Depreciação"/>
      <sheetName val="Direito Uso Lavra"/>
      <sheetName val="Analise IPC"/>
      <sheetName val="Teste sdo inicial e adições"/>
      <sheetName val="Command Log"/>
      <sheetName val="Calculo Deprec."/>
      <sheetName val="Teste Implantação Sistema"/>
      <sheetName val="Mov. Imob."/>
      <sheetName val="População adições"/>
      <sheetName val="RG Imobilizado"/>
      <sheetName val="Relatório"/>
      <sheetName val="Mapa YKK 31.08"/>
      <sheetName val="PAS Deprec. 31.08"/>
      <sheetName val="Inspeção Fisica"/>
      <sheetName val="Adição"/>
      <sheetName val="Mapa Mov - Imob"/>
      <sheetName val="Cálculo Global de Deprec."/>
      <sheetName val="Teste Adição"/>
      <sheetName val="Imoveis - Não Operacional"/>
      <sheetName val="Mapa Imob."/>
      <sheetName val="Cálc. Deprec."/>
      <sheetName val="Custo X Deprec."/>
      <sheetName val="Direito de Uso de Lavra"/>
      <sheetName val="Teste de Adições"/>
      <sheetName val="Consol Geral"/>
      <sheetName val="Cons  Normal"/>
      <sheetName val="Cons IPC"/>
      <sheetName val="Cálc.Global DeprecX"/>
      <sheetName val="Insp fís-baixas"/>
      <sheetName val="Teste de Baixas"/>
      <sheetName val="mOVIMENTAÇÃO (PPC)"/>
      <sheetName val="Cálc. Global de Deprec."/>
      <sheetName val="Parâmetro-Diferido"/>
      <sheetName val="Parâmetro-Imobilizado"/>
      <sheetName val="Mapa Imob 2000"/>
      <sheetName val="Máq.MóveisFINAL"/>
      <sheetName val="Equip.Ferram.FINAL"/>
      <sheetName val="Equip.CampoFINAL"/>
      <sheetName val="Eq.Máq.MóveisFINAL"/>
      <sheetName val="Equip.VeículosFINAL"/>
      <sheetName val="VeículosFINAL"/>
      <sheetName val="Mapa Imob"/>
      <sheetName val="Saldo Residual"/>
      <sheetName val="Lead1"/>
      <sheetName val="Movimentação do Imobilizado"/>
      <sheetName val="Consolidado Imobilizado"/>
      <sheetName val="Credi 21"/>
      <sheetName val="Marisa"/>
      <sheetName val="Consolidado"/>
      <sheetName val="Mapa de Movimentação dez.07"/>
      <sheetName val="Mapa de Movimentação out.07"/>
      <sheetName val="teste detalhe depreciação"/>
      <sheetName val="Teste Saldo Inicial"/>
      <sheetName val="Mapa de Movimentação "/>
      <sheetName val="Teste de Adições 31.12"/>
      <sheetName val="PAS Depreciação 31.12"/>
      <sheetName val="Imob. em andamento 31.12"/>
      <sheetName val="Teste de Adições 30.09"/>
      <sheetName val="Resumo Teste Adiç. e Baixas"/>
      <sheetName val="PAS  Depreciação 30.09"/>
      <sheetName val="Sheet1"/>
      <sheetName val="1.Mapa de Movimentação "/>
      <sheetName val="2. Resumo Teste Adiç. e Baixas"/>
      <sheetName val="3. Teste de Adição"/>
      <sheetName val="4. Teste de Baixas"/>
      <sheetName val="5. PAS  Depreciação"/>
      <sheetName val="Teste Imobilização em andamento"/>
      <sheetName val="Mapa de Movimentação 2007"/>
      <sheetName val="PAS Depreciação  31.12.07"/>
      <sheetName val="Cálculo Deprec Imobiliz Andam"/>
      <sheetName val="1.Mapa de Movimentação Jun08"/>
      <sheetName val="2.PAS Depreciação Jun08"/>
      <sheetName val="1. Mapa de Movimentação Abr.08"/>
      <sheetName val="PAS Depreciação Abr.08"/>
      <sheetName val="Sumário"/>
      <sheetName val="Para relatório"/>
      <sheetName val="Mapa 31.12"/>
      <sheetName val="Teste Adição 31.12"/>
      <sheetName val="Depreciação 31.12"/>
      <sheetName val="Imob. em And. 31.12"/>
      <sheetName val="Mapa 30.09"/>
      <sheetName val="Teste Deprec. 30.09"/>
      <sheetName val="Teste Adição 30.09"/>
      <sheetName val="Log ACL 30.09"/>
      <sheetName val="Teste Obras andam. 30.09"/>
      <sheetName val="Log ACL II 30.09"/>
      <sheetName val="Evol. por fábrica 30_09"/>
      <sheetName val="Juros 31.12"/>
      <sheetName val="Mapa Movimentação - 3009"/>
      <sheetName val="Teste de Adições e  Baixas "/>
      <sheetName val="Teste Depreciação 3009"/>
      <sheetName val="Mapa 3112"/>
      <sheetName val="Teste Depreciação 3112"/>
      <sheetName val="Set-03"/>
      <sheetName val="Jun-03"/>
      <sheetName val="Mov."/>
      <sheetName val="NE"/>
      <sheetName val="Prog."/>
      <sheetName val="Memo"/>
      <sheetName val="An.Var."/>
      <sheetName val="Txs.Depr."/>
      <sheetName val="Depr."/>
      <sheetName val="NBT Lic"/>
      <sheetName val="Mat."/>
      <sheetName val="Aj.Benf."/>
      <sheetName val="Tco-BIS"/>
      <sheetName val="Tgo-BIS"/>
      <sheetName val="Tmt-BIS"/>
      <sheetName val="Tms-BIS"/>
      <sheetName val="Tro-BIS"/>
      <sheetName val="Tac-BIS"/>
      <sheetName val="Nbt-BIS"/>
      <sheetName val="IP-BIS"/>
      <sheetName val="Tco-BIA"/>
      <sheetName val="Tgo-BIA"/>
      <sheetName val="Tmt-BIA"/>
      <sheetName val="Tms-BIA"/>
      <sheetName val="Tro-BIA"/>
      <sheetName val="Tac-BIA"/>
      <sheetName val="Nbt-BIA"/>
      <sheetName val="IP-BIA"/>
      <sheetName val="Tco"/>
      <sheetName val="Tgo"/>
      <sheetName val="Tmt"/>
      <sheetName val="Tms"/>
      <sheetName val="Tro"/>
      <sheetName val="Tac"/>
      <sheetName val="Tco-100%"/>
      <sheetName val="Tgo-100%"/>
      <sheetName val="Tmt-100%"/>
      <sheetName val="Tms-100%"/>
      <sheetName val="Tro-100%"/>
      <sheetName val="Tac-100%"/>
      <sheetName val="Tco-Depr.AC"/>
      <sheetName val="Tgo-Depr.AC"/>
      <sheetName val="Tmt-Depr.AC"/>
      <sheetName val="Tms-Depr.AC"/>
      <sheetName val="Tro-Depr.AC"/>
      <sheetName val="Tac-Depr.AC"/>
      <sheetName val="Nbt-Depr.AC"/>
      <sheetName val="Relat."/>
      <sheetName val="NBT Amort."/>
      <sheetName val="Materiais"/>
      <sheetName val="Tron-100%"/>
      <sheetName val="Tco-Ad-reclas."/>
      <sheetName val="Tgo-Ad-recl."/>
      <sheetName val="Tmt-Ad-recl."/>
      <sheetName val="Tac-Ad-recl."/>
      <sheetName val="Tro-Ad-recl."/>
      <sheetName val="Tms-Ad-recl."/>
      <sheetName val="Nbt-Ad-recl."/>
      <sheetName val="IP-Ad-recl."/>
      <sheetName val="Mapa"/>
      <sheetName val="Imobilizado em Curso"/>
      <sheetName val="Ativações"/>
      <sheetName val="Obras em Andamento - follow up"/>
      <sheetName val="Imobilizado X Receita"/>
      <sheetName val="Ajuste Inventário"/>
      <sheetName val="Imobilizado em Serviço"/>
      <sheetName val="Compras em Andamento"/>
      <sheetName val="Adto. Fornecedores"/>
      <sheetName val="Dep. Judiciais"/>
      <sheetName val="Materiais em Depósito"/>
      <sheetName val="PAS - Depreciação"/>
      <sheetName val="PAS - Depreciação Report"/>
      <sheetName val="Imobilizado em Andamento"/>
      <sheetName val="Teste do Saldo Inicial"/>
      <sheetName val="Off-Book"/>
      <sheetName val="Mapa SET_2009"/>
      <sheetName val="Teste de Saldo Inicial SET_09"/>
      <sheetName val="Teste de Adição SET_09"/>
      <sheetName val="Teste de Baixa SET_09"/>
      <sheetName val="Obras_em_andamento"/>
      <sheetName val="Gastos com desenv. Set"/>
      <sheetName val="Juros s. imobilizado"/>
      <sheetName val="Log ACL"/>
      <sheetName val="Análise de Variação"/>
      <sheetName val="Mapa USGAAP"/>
      <sheetName val="MAPA BRGAAP"/>
      <sheetName val="Rollfoward Depreciação USGAAP"/>
      <sheetName val="RollFoward  Depreciação BRGAAP"/>
      <sheetName val="PAS Depreciação USGAAP"/>
      <sheetName val="PAS Depreciação BRGAAP"/>
      <sheetName val="Inf. Importantes"/>
      <sheetName val="Audit Assurance Model"/>
      <sheetName val="MAPA BF"/>
      <sheetName val="PAS Depreciação BF"/>
      <sheetName val="Principais Adições"/>
      <sheetName val="Base Teste Inicial"/>
      <sheetName val="Composição Teste Inicial"/>
      <sheetName val="MAPA OV "/>
      <sheetName val="PAS Depreciação OV"/>
      <sheetName val="Ágio"/>
      <sheetName val="P1 - Sumário "/>
      <sheetName val="P2 - Lead"/>
      <sheetName val="P3 - Sublead"/>
      <sheetName val="P4 - Movimentação"/>
      <sheetName val="P5 - Global Deprec"/>
      <sheetName val="P6 - Teste de Adições"/>
      <sheetName val="P3 - Adição Imobilizado"/>
      <sheetName val="P4 - Vouching"/>
      <sheetName val="P5 - Movimentação Imobilizado"/>
      <sheetName val="P6 - Overall Depreciação"/>
      <sheetName val="Sublead"/>
      <sheetName val="Global Deprec"/>
      <sheetName val="Nota Relatorio"/>
      <sheetName val="Procedimentos"/>
      <sheetName val="{PPC} Mapa Marisa"/>
      <sheetName val="PAS - Depre. Marisa 31.12"/>
      <sheetName val="PAS - Depre. Marisa 30.09"/>
      <sheetName val="Cálculo Instalações"/>
      <sheetName val="Dep. Acelerada"/>
      <sheetName val="{PPC} Imob. em Andamento"/>
      <sheetName val="Transferências"/>
      <sheetName val="{PPC} Mapa Credi21"/>
      <sheetName val="PAS - Depreciação Credi21"/>
      <sheetName val="{PPC} Mapa Due Mille"/>
      <sheetName val="PAS - Depreciação Due Mille"/>
      <sheetName val="Instruções DTT Belgica"/>
      <sheetName val="Mapa Referência"/>
      <sheetName val="Teste - Saldo Inicial"/>
      <sheetName val="NE 14"/>
      <sheetName val="Pontos"/>
      <sheetName val="PAS - Depreciação Marisa"/>
      <sheetName val="Adto Imobilizado"/>
      <sheetName val="Nota Relatório"/>
      <sheetName val="{PPC} Mapa de Mov. Marisa Lojas"/>
      <sheetName val="PAS - Desp. Depreciação Marisa"/>
      <sheetName val="{PPC} Mapa de Mov. Credi 21"/>
      <sheetName val="PAS - Desp. Depreciação Credi21"/>
      <sheetName val="Nota 12"/>
      <sheetName val="Adições 2005"/>
      <sheetName val="Teste Adições 30.06.05"/>
      <sheetName val="Baixas 2005"/>
      <sheetName val="PAS Depreciação 30.06.05"/>
      <sheetName val="Baixas Analitico  "/>
      <sheetName val="Bens Totalmente Depreciados"/>
      <sheetName val="Depr Benfeitorias"/>
      <sheetName val="Procedimentos ISRE"/>
      <sheetName val="Mapa Marisa"/>
      <sheetName val="PAS - Deprec. Marisa"/>
      <sheetName val="Mapa Credi 21"/>
      <sheetName val="PAS - Deprec. Credi 21"/>
      <sheetName val="Mapa Due Mille"/>
      <sheetName val="PAS - Deprec. Due Mille"/>
      <sheetName val="Mapa Imob. em Andamento"/>
      <sheetName val="Adiantamento Terceiros"/>
      <sheetName val="Adiantamento Imobilizado"/>
      <sheetName val="Taxa Efetiva"/>
      <sheetName val="Nota Imobilizado"/>
      <sheetName val="PAS - Depre. Marisa"/>
      <sheetName val="Mapa Credi21"/>
      <sheetName val="PAS - Depre. Credi21"/>
      <sheetName val="PAS - Depre. Due Mille"/>
      <sheetName val="Adto Terceiros"/>
      <sheetName val="Nota Explicativa"/>
      <sheetName val="Avaliação de Imoveis"/>
      <sheetName val="Cálculo de Itens"/>
      <sheetName val="Para Ref"/>
      <sheetName val="Actio"/>
      <sheetName val="Athol"/>
      <sheetName val="Begoldi"/>
      <sheetName val="CBF"/>
      <sheetName val="Compar"/>
      <sheetName val="Locado"/>
      <sheetName val="Mareasa"/>
      <sheetName val="Marisa Part"/>
      <sheetName val="NIX"/>
      <sheetName val="Novay"/>
      <sheetName val="Pense"/>
      <sheetName val="Traditio"/>
      <sheetName val="Imobilizações em Curso"/>
      <sheetName val="Teste Custo Inicial"/>
      <sheetName val="Aquisições por loja"/>
      <sheetName val="Pontos comerciais"/>
      <sheetName val="Pontos comerciais - detalhes"/>
      <sheetName val="NE_Movimentação"/>
      <sheetName val="Base_NE_Movimentação"/>
      <sheetName val="Desp. Pré Operacionais"/>
      <sheetName val="Teste Adições 31.12"/>
      <sheetName val="Pontos comerciais 31.12"/>
      <sheetName val="Pontos comerciais 30.09"/>
      <sheetName val="Desp Pré Operacional 30.09"/>
      <sheetName val="Teste Adições 30.09"/>
      <sheetName val="Depr. Reav. 2005 - Máquinas"/>
      <sheetName val="Deprec. de Máq. Não Reavaliadas"/>
      <sheetName val="Prédios reavaliados"/>
      <sheetName val="PROJETOS - 2006"/>
      <sheetName val="Penhora"/>
      <sheetName val="Mapa de Movimentação {PPC}"/>
      <sheetName val="Teste de Movimentações"/>
      <sheetName val="Comp Imobilizado Andamento"/>
      <sheetName val="Bens Penhorados"/>
      <sheetName val="Abertura relatório"/>
      <sheetName val="Análise_variação"/>
      <sheetName val="Ajuste_Imob_andamento"/>
      <sheetName val="Controle_Individual"/>
      <sheetName val="Imobilizado_em_andamento"/>
      <sheetName val="Mapa de Movimentação PPC"/>
      <sheetName val="Movimentações"/>
      <sheetName val="Mapa de Movimentação{PPC}"/>
      <sheetName val="Imob em Andamento"/>
      <sheetName val="Comp. Imobil em Andto"/>
      <sheetName val="Inspeção Física"/>
      <sheetName val="Log ACL-Inspeção Física"/>
      <sheetName val="Projetos em andamento"/>
      <sheetName val="Mapa de Movimentação 30.06"/>
      <sheetName val="PAS Depreciação 30.06.04"/>
      <sheetName val="Teste Adições Imob em Andamento"/>
      <sheetName val="Imperment"/>
      <sheetName val="Mapa de movimentacao 31.12.03"/>
      <sheetName val="PAS Depreciação 31.12.03"/>
      <sheetName val="Teste de adição e baixas"/>
      <sheetName val="Penhora Abril"/>
      <sheetName val="Itens selecionados(teste insp.)"/>
      <sheetName val="Log file"/>
      <sheetName val="Movimentação DOAR"/>
      <sheetName val="Mapa Imob 1T06"/>
      <sheetName val="Variação Obras em andamento"/>
      <sheetName val="Projetos e obras em andamento"/>
      <sheetName val="Teste Depreciação"/>
      <sheetName val="Reav. 2005 Máquinas"/>
      <sheetName val="Reav. 2005 Edifício e Terrenos"/>
      <sheetName val="Mapa imob 2T06"/>
      <sheetName val="Deprec Reav. 2005 Máquinas"/>
      <sheetName val="Deprec máquinas não reaval."/>
      <sheetName val="Mapa Imob 1T06 Ajustado"/>
      <sheetName val="Bens dados em garantia"/>
      <sheetName val="PROJETOS_2006"/>
      <sheetName val="Impairment Test"/>
      <sheetName val="Procedimentos Efetuados"/>
      <sheetName val="Teste imobilizado em and."/>
      <sheetName val="Log Testes"/>
      <sheetName val="1.Mapa Imobilizado BR GAAP"/>
      <sheetName val="2.PAS Depreciação"/>
      <sheetName val="3.Mapa Diferido"/>
      <sheetName val="4.Amortização"/>
      <sheetName val="5. NE  mov. custo"/>
      <sheetName val="Saldo  Inicial - Baixas"/>
      <sheetName val="Nota 2006"/>
      <sheetName val="PALIO (ZE MARIA)"/>
      <sheetName val="FIESTA (STEFANO)"/>
      <sheetName val="ZAFIRA (ESTELA)"/>
      <sheetName val="Mapa Movimentação 30.09.06"/>
      <sheetName val="PAS Depreciação 30.09.06"/>
      <sheetName val="Mapa Movimentação 31.12.2006"/>
      <sheetName val="PAS Depreciação 31.12.06"/>
      <sheetName val="Quadro de Movimentação"/>
      <sheetName val="Teste de Adição"/>
      <sheetName val="Imobilizado {PPC}"/>
      <sheetName val="PAS Depreciação 31.10.03"/>
      <sheetName val="Teste de adições 31.10.03"/>
      <sheetName val="Despesa com manutenção 31.10.03"/>
      <sheetName val="Cálculo Global de Deprec Dez"/>
      <sheetName val="Cálculo Global de Depreciaç Set"/>
      <sheetName val="PAS Deprec. Set-06"/>
      <sheetName val="PAS Deprec. Dez-06"/>
      <sheetName val="PAS Deprec. Dez05"/>
      <sheetName val="PAS Deprec. Set05"/>
      <sheetName val="Cálculo Global de Depreciação"/>
      <sheetName val="Mapa Movim."/>
      <sheetName val="PAS Depreciação 31.10"/>
      <sheetName val="Teste Saldo Inicial 31.10"/>
      <sheetName val="Teste Adições 31.10"/>
      <sheetName val="Investimentos"/>
      <sheetName val="Mapa IAS"/>
      <sheetName val="Teste de Saldo Inicial"/>
      <sheetName val="Itens não Localizados"/>
      <sheetName val="Imob em curso 31.12"/>
      <sheetName val="Desp Pré Operacional 31.12"/>
      <sheetName val="Análise Desp Pré-operac"/>
      <sheetName val="Amort não registrada"/>
      <sheetName val="Complemento Teste Adições"/>
      <sheetName val="Desp Pré Operacional 30.06"/>
      <sheetName val="Pontos comerciais 30.06"/>
      <sheetName val="Teste Adições 30.06"/>
      <sheetName val="Pontos comerciais 31.03"/>
      <sheetName val="Teste Adições 31.03"/>
      <sheetName val="Desp Pré Operacional 31.03"/>
      <sheetName val="P1 - Sumário"/>
      <sheetName val="1.Mapa Imobilizado"/>
      <sheetName val="2.Teste de Adições"/>
      <sheetName val="3.Teste de Baixa"/>
      <sheetName val="4.PAS Depreciação"/>
      <sheetName val="5.Aquisições após cisão"/>
      <sheetName val="2.Teste de adição"/>
      <sheetName val="3. Teste Baixa"/>
      <sheetName val="4. Teste Baixa Adicional"/>
      <sheetName val="5. PAS Depreciação"/>
      <sheetName val="P1-Sumário"/>
      <sheetName val="P2-Lead"/>
      <sheetName val="P3 - Mapa de Movimentação"/>
      <sheetName val="P4 - PAS Depreciação"/>
      <sheetName val="P5 - Teste de adição"/>
      <sheetName val="P6 - Base de Seleção_Adição"/>
      <sheetName val="1. Risco Específico"/>
      <sheetName val="2. Mapa Imobilizado"/>
      <sheetName val="3. Cobertura Seguros"/>
      <sheetName val="3. PAS Depreciação"/>
      <sheetName val="4. Suporte NE"/>
      <sheetName val="Firenze"/>
      <sheetName val="Imp bens de uso"/>
      <sheetName val="PIS e COFINS"/>
      <sheetName val="Mapa de Mov."/>
      <sheetName val="PIS COFINS A RECUPERAR NOV06"/>
      <sheetName val="PAS DEPRECIAÇÃO "/>
      <sheetName val="TESTE ADIÇÃO NOV06"/>
      <sheetName val="LOG - ACL"/>
      <sheetName val="Mapa de Imobilizado"/>
      <sheetName val="IMPOSTOS A RECUPERAR"/>
      <sheetName val="Mapa de Movimentação - Nov06"/>
      <sheetName val="PAS DEPRECIAÇÃO NOV06"/>
      <sheetName val="MAPA IMOBILIZADO NOV06"/>
      <sheetName val="IMPOSTOS A RECUPERAR NOV06"/>
      <sheetName val="Mapa Movimentação - Mar06"/>
      <sheetName val="PAS - Depreciação - Mar06"/>
      <sheetName val="PIS COFINS a Recuperar"/>
      <sheetName val="Mapa de Movimentação - Out05"/>
      <sheetName val="PAS - Depreciação - Out05"/>
      <sheetName val="Teste de Detalhe - Adições"/>
      <sheetName val="Mapa de Movimentação - Mar06"/>
      <sheetName val="PAS - Depreciação Mar06"/>
      <sheetName val="PAS - Depreciação Out05"/>
      <sheetName val="Análise Depreciação - Mar06"/>
      <sheetName val="Teste Adição - Mar06"/>
      <sheetName val="Teste de Detalhe - Out05"/>
      <sheetName val="Teste de Detalhe"/>
      <sheetName val="Amostra"/>
      <sheetName val="Ajuste - Deprec. Software"/>
      <sheetName val="Imobilizado"/>
      <sheetName val="Razão Depreciação Diferido"/>
      <sheetName val="Teste Adições - Out05"/>
      <sheetName val="PAS Adições"/>
      <sheetName val="Mapa de Movimentação - Out05 "/>
      <sheetName val="TESTE ADIÇÕES NOV06"/>
      <sheetName val="ANÁLISE DEPRECIAÇÃO MAR-06"/>
      <sheetName val="MAPA MOVIMENTAÇÃO NOV06"/>
      <sheetName val="Mapa do Imobilizado"/>
      <sheetName val="Comex"/>
      <sheetName val="Trop"/>
      <sheetName val="Ajuste Proposto"/>
      <sheetName val="Mapa Imobilizado Consolidado"/>
      <sheetName val="Mapa Imobilizado - 31.12"/>
      <sheetName val="Mapa Imobilizado - 30.11 "/>
      <sheetName val="PAS - Depreciação - 31.12"/>
      <sheetName val="PAS - Depreciação - 30.11"/>
      <sheetName val="Teste de Detalhe - 30.11"/>
      <sheetName val="Mapão"/>
      <sheetName val="Passos do Programa"/>
      <sheetName val="PAS IMOBILIZADO"/>
      <sheetName val="PIS e Cofins a Recuperar"/>
      <sheetName val="P3 - RollForward"/>
      <sheetName val="P4 - Mapa do Imobilizado"/>
      <sheetName val="P5 PAS - Depreciação"/>
      <sheetName val="P6 - Constr. em Andto"/>
      <sheetName val="P7 - Capitalização de Juros"/>
      <sheetName val="P8 - Teste de Adições"/>
      <sheetName val="P9 - Teste Saldo Inicial Set"/>
      <sheetName val="P10- Itapevi"/>
      <sheetName val="P8 - Impairment"/>
      <sheetName val="P9 - Teste de Adições"/>
      <sheetName val="P10 - Teste Saldo Inicial Set"/>
      <sheetName val="P11- Itapevi"/>
      <sheetName val="P3 - Mapa do Imobilizado "/>
      <sheetName val="P4 - Teste de Adições"/>
      <sheetName val="P5 PAS - Depreciação 311207"/>
      <sheetName val="P6 - Constr. em Andto 30.09"/>
      <sheetName val="P7 - Teste Saldo Inicial 30.09"/>
      <sheetName val="P7 Itapevi"/>
      <sheetName val="P8 Capitalização"/>
      <sheetName val="P9 Contas"/>
      <sheetName val="P10 Mapa Suporte"/>
      <sheetName val="Mapa de Movimentão"/>
      <sheetName val="Pas de Depreciação"/>
      <sheetName val="Teste das Adições"/>
      <sheetName val="P13 Constr. em Andto 30.09"/>
      <sheetName val="P4 - RollForward"/>
      <sheetName val="Impairment"/>
      <sheetName val="P3 - Mapa do Imobilizado"/>
      <sheetName val="Capitalização de Juros"/>
      <sheetName val="Teste Saldo Inicial Set"/>
      <sheetName val="1. Mapa Mov. Giroflex 31.12"/>
      <sheetName val="2. Mapa Mov. Giroservices 31.12"/>
      <sheetName val="3. Mapa Mov. Aurus 31.12"/>
      <sheetName val="4. PAS Depr Giroflex 31.12"/>
      <sheetName val="5. PAS Depr Giroflex 30.09"/>
      <sheetName val="6. Saldo Inicial Giroflex 30.09"/>
      <sheetName val="7. Base Saldo Inicial Giroflex"/>
      <sheetName val="8. Adições Giroflex  31.12"/>
      <sheetName val="9. Baixas Giroflex 30.09"/>
      <sheetName val="10. Base Benfeitorias"/>
      <sheetName val="11. Reavaliação"/>
      <sheetName val="12. Dif Res. Reaval"/>
      <sheetName val="Mapa Movim. 31.12"/>
      <sheetName val="Reavaliação - Contab"/>
      <sheetName val="Teste Depreciação 31.12"/>
      <sheetName val="Log ACL 31.12"/>
      <sheetName val="Baixas 2008"/>
      <sheetName val="Teste Saldo Inicial 30.09"/>
      <sheetName val="Ref. Reporting Package"/>
      <sheetName val="Mapa Mov_USGAAP"/>
      <sheetName val="Baixa Imobilizado"/>
      <sheetName val="Teste Venda"/>
      <sheetName val="Depreciação USGAAP out"/>
      <sheetName val="Mapa Mov Out08_BRGAAP"/>
      <sheetName val="Depreciação BRGAAP"/>
      <sheetName val="Mapa Movim 31.10"/>
      <sheetName val="1. Mapa Mov. Giroflex 30.09"/>
      <sheetName val="2. Mapa Mov. Giroservices 30.09"/>
      <sheetName val="3. Mapa Mov. Aurus 30.09"/>
      <sheetName val="4. PAS Depr Giroflex 30.09"/>
      <sheetName val="5. Saldo Inicial Giroflex 30.09"/>
      <sheetName val="6. Base Saldo Inicial Giroflex"/>
      <sheetName val="7. Adições Giroflex  30.09"/>
      <sheetName val="8. Baixas Giroflex 30.09"/>
      <sheetName val="9. Base Benfeitorias"/>
      <sheetName val="1. Mapa Total Geral 08"/>
      <sheetName val="2. Resumo Obras em And. 31.12"/>
      <sheetName val="3. Movimentação - Obras"/>
      <sheetName val="Risco Específico"/>
      <sheetName val="Cobertura Seguros"/>
      <sheetName val="Resumo Obras em And. 31.12"/>
      <sheetName val="Saldo de obras em and. por ano"/>
      <sheetName val="Resumo Investimentos 31.12"/>
      <sheetName val="Comparativo 31.12"/>
      <sheetName val="Comp. Obras And. 31.12"/>
      <sheetName val="MAPA BF 31.12"/>
      <sheetName val="Mapa Total Geral 08"/>
      <sheetName val="Teste de Adição 31.12"/>
      <sheetName val="PAS Depreciação BFE 31.12 "/>
      <sheetName val="Teste baixas 31.12"/>
      <sheetName val="Amortização Ágio 31.12"/>
      <sheetName val="1.MAPA BF 30.09"/>
      <sheetName val="2.Teste de Adições 30.09"/>
      <sheetName val="3.PAS Depreciação BF 30.09"/>
      <sheetName val="4.Obras em andamento"/>
      <sheetName val="4.1Composição Obras And."/>
      <sheetName val="5.Amortização Ágio"/>
      <sheetName val="6.Teste baixas 30.09"/>
      <sheetName val="Pré op."/>
      <sheetName val="11.1 Dif reavaliação"/>
      <sheetName val="1. Mapa Mov. Giroflex"/>
      <sheetName val="2. Mapa Mov. Giroservices"/>
      <sheetName val="3. Mapa Mov. Aurus"/>
      <sheetName val="4. PAS Depreciação"/>
      <sheetName val="4. PAS Depreciação (2)"/>
      <sheetName val="5. Teste Saldo Inicial"/>
      <sheetName val="6. Teste de Adições"/>
      <sheetName val="7. Teste de Baixas"/>
      <sheetName val="1. Sumário"/>
      <sheetName val="2. Mapa de Movimentação"/>
      <sheetName val="3. Teste de Adições"/>
      <sheetName val="4. Teste Saldo Inicial"/>
      <sheetName val="5. Depreciação"/>
      <sheetName val="12. Resumo"/>
      <sheetName val="12a Gastos com terceiros"/>
      <sheetName val="Mapa de Movimentação-31.12.2006"/>
      <sheetName val="PAS - Depreciação-31.12.06"/>
      <sheetName val="Mapa de Movimentações"/>
      <sheetName val="LOG - Saldo Inicial"/>
      <sheetName val="PAS Amortização"/>
      <sheetName val="Parâmetros"/>
      <sheetName val="NE Imobilizado"/>
      <sheetName val="Abertura mov imobilizado"/>
      <sheetName val="Abertura mov resultado"/>
      <sheetName val="Mutação imobilizado"/>
      <sheetName val="Threshold Calc"/>
      <sheetName val="Mutação Imobilizado - PPC"/>
      <sheetName val="Teste de Detalhes"/>
      <sheetName val="Excess Calc"/>
      <sheetName val="Movimentação Nutrição e Avicult"/>
      <sheetName val="Movimentação suinos PICs"/>
      <sheetName val="Logs"/>
      <sheetName val="1.Mapa movimentação imobilizado"/>
      <sheetName val="3. Adições"/>
      <sheetName val="4. Diferido"/>
      <sheetName val="Referência"/>
      <sheetName val="P1 Lead"/>
      <sheetName val="Resumo Geral da Área"/>
      <sheetName val="(1) Rollforward"/>
      <sheetName val="(2) Mapa Imobilizado"/>
      <sheetName val="(3) Teste de adição"/>
      <sheetName val="(4) PAS depreciação"/>
      <sheetName val="(5) Leasing"/>
      <sheetName val="(3) PAS Depreciação"/>
      <sheetName val="(4) Teste saldo inicial"/>
      <sheetName val="(5) Teste Adição"/>
      <sheetName val="(6) Leasing"/>
      <sheetName val="(7) Fiscal x Cliente"/>
      <sheetName val="Para referencia"/>
      <sheetName val="Ativo Fixo-Movimentação 30.09"/>
      <sheetName val="Depreciação (PAS)"/>
      <sheetName val="Maquinas Dep 5 anos"/>
      <sheetName val="Circularizações"/>
      <sheetName val="Ágio-Deságio"/>
      <sheetName val="Provisão Bens de Uso"/>
      <sheetName val="Mapa Relatório"/>
      <sheetName val="Mapa Diferido"/>
      <sheetName val="Aquisições"/>
      <sheetName val="Teste de Depreciação 31.12.07"/>
      <sheetName val="Imob em Andamento 31.12.07"/>
      <sheetName val="Venda CMI Brasil Imobil"/>
      <sheetName val="Movimentação 2"/>
      <sheetName val="Baixas Tatuapé"/>
      <sheetName val="Relatórios 2002"/>
      <sheetName val="Movimentação 30.09.02"/>
      <sheetName val="Movimentação 31.12.02"/>
      <sheetName val="sdo inicial"/>
      <sheetName val="Log sdo inicial"/>
      <sheetName val="Log adições"/>
      <sheetName val="MapaSC-FSP"/>
      <sheetName val="Mapa Vila Mariana"/>
      <sheetName val="Mapa Rio de Janeiro"/>
      <sheetName val="Mapa Manaus"/>
      <sheetName val="Mapa MG"/>
      <sheetName val="PAS Deprec. - MG 1203"/>
      <sheetName val="Mapa SP"/>
      <sheetName val="PAS Deprec. - SP 12.03"/>
      <sheetName val="Teste de adição FMG"/>
      <sheetName val="Teste de Saldo Inicial FSP"/>
      <sheetName val="Teste de Saldo InicialFMG"/>
      <sheetName val="Nota Explicativa - Reavaliação"/>
      <sheetName val="Laudo de Avaliação Fabrica SP"/>
      <sheetName val="Nota Explicativa - Reavalia (2)"/>
      <sheetName val="Log@seleção_Saldo Inicial"/>
      <sheetName val="Consulta diferimento gastos"/>
      <sheetName val="Composição Baixas"/>
      <sheetName val="Adições - 4 Quarter"/>
      <sheetName val="Depreciação - 3 Quarter"/>
      <sheetName val="Adições - 3 Quarter"/>
      <sheetName val="Depreciação - 2 Quarter"/>
      <sheetName val="Adições - 2 Quarter"/>
      <sheetName val="Depreciação - 1 Quarter"/>
      <sheetName val="Adições - 1 Quarter"/>
      <sheetName val="Teste Nota"/>
      <sheetName val="Mapa Mov "/>
      <sheetName val="Deprec 31.12"/>
      <sheetName val="Deprec 31.10"/>
      <sheetName val="Seleção_Teste_Adições"/>
      <sheetName val="SISPRO"/>
      <sheetName val="Caminhões Vendidos"/>
      <sheetName val="30.06"/>
      <sheetName val="Mapa de Mov"/>
      <sheetName val="Log File - Adição"/>
      <sheetName val="Comp.Itens Obsoletos"/>
      <sheetName val="Teste Físico para o contábil"/>
      <sheetName val="Composição transf. Unicoba"/>
      <sheetName val="(6) Taxa Fiscal x Cliente"/>
      <sheetName val="(7) Teste de Baixa"/>
      <sheetName val="Lead - Novo Plano"/>
      <sheetName val="(1) Roll-Forward"/>
      <sheetName val="(2) USGAAP x BRGAAP"/>
      <sheetName val="(3) Mapa Mov. - USGAAP"/>
      <sheetName val="(4) PAS - Deprec. - USGAAP"/>
      <sheetName val="(5) Mapa Mov. - BRGAAP"/>
      <sheetName val="(6) PAS - Deprec. - BRGAAP"/>
      <sheetName val="(7) Deprec. US x BR"/>
      <sheetName val="(8) Obras em Andamento - 31.12"/>
      <sheetName val="(9) Teste Sd. Inicial"/>
      <sheetName val="(10) Teste Adição"/>
      <sheetName val="(11) Teste de Baixa"/>
      <sheetName val="(12) Obras em Andamento - 30.09"/>
      <sheetName val="(13) Custo x Depreciação"/>
      <sheetName val="(14) Comp. Sd. Inicial - USxBR"/>
      <sheetName val="Mapa de mov e PAs dep"/>
      <sheetName val="LOG saldo inicial"/>
      <sheetName val="Imob. em andamento"/>
      <sheetName val="Total Deprec."/>
      <sheetName val="(7) US x BR"/>
      <sheetName val="P1 - Summary Sheet"/>
      <sheetName val="P3 - Reavaliado x Contábil"/>
      <sheetName val="P4 - Imobilizado em Andamento"/>
      <sheetName val="P5 - Teste Saldo Inicial"/>
      <sheetName val="P7 - Depreciação (PAS)"/>
      <sheetName val="P8 - Parâmetro"/>
      <sheetName val="mapa mov 30.09.07"/>
      <sheetName val="mapa mov 31.12.07"/>
      <sheetName val="Teste de adição 30.09.07"/>
      <sheetName val="Teste de adição 31.12.07"/>
      <sheetName val="tabela Parâmetro"/>
      <sheetName val="mapa mov 30.009.07"/>
      <sheetName val="mapa mov"/>
      <sheetName val="Mapa Movimentação 31.12"/>
      <sheetName val="P.A.S Depreciação 31.12"/>
      <sheetName val="Mapa Diferido 31.12"/>
      <sheetName val="Mapa movimentação 30.09"/>
      <sheetName val="P.A.S Depreciação 30.09"/>
      <sheetName val="Teste sd. inicial"/>
      <sheetName val="Mapa Diferido 30.09"/>
      <sheetName val="Log ACL adições"/>
      <sheetName val="Log ACL sdo inicial"/>
      <sheetName val="Rollforward"/>
      <sheetName val="PAS Vida Útil"/>
      <sheetName val="Depreciação 2010"/>
      <sheetName val="Ajuste USGAAP"/>
      <sheetName val="Roll Forward 31.12"/>
      <sheetName val="P1 - Mapa de movimentação"/>
      <sheetName val="P2 - PAS Depreciação"/>
      <sheetName val="P3-Teste Saldo Inicial"/>
      <sheetName val="P4-Teste Adição"/>
      <sheetName val="P1-Lead"/>
      <sheetName val="P2-Sumário"/>
      <sheetName val="P3-Mapa de Imobilizado"/>
      <sheetName val="P4-PAS -  Depreciação"/>
      <sheetName val="P5-Teste Saldo Inicial"/>
      <sheetName val="P6-Teste adição"/>
      <sheetName val="P1-Mapa de Imobilizado"/>
      <sheetName val="P2-PAS -  Depreciação"/>
      <sheetName val="P5 - Mapa USGAAP"/>
      <sheetName val="Log Adição"/>
      <sheetName val="Resumo Relatório 30.12"/>
      <sheetName val="Resumo Relatório 30.09"/>
      <sheetName val="Projeto Sedna"/>
      <sheetName val="Laudo de Avaliação"/>
      <sheetName val="LOG ACL Saldo Inicial"/>
      <sheetName val="Depreciação - Maq. e Equip"/>
      <sheetName val="IFRS"/>
      <sheetName val="Roll Forward 31.12.08"/>
      <sheetName val="resumo"/>
      <sheetName val="Análise de Variação 30-09"/>
      <sheetName val="Análise de Variação - 31-12"/>
      <sheetName val="Teste de Baixa"/>
      <sheetName val="LOG ACL Adições 30.09"/>
      <sheetName val="LOG ACL Adições 31.12"/>
      <sheetName val="Depreciação - Maq e Equip"/>
      <sheetName val="Henry Ford"/>
      <sheetName val="Importação Andamento"/>
      <sheetName val="Cálculo do parâmetro"/>
      <sheetName val="IFRS5"/>
      <sheetName val="ISA 2410"/>
      <sheetName val="Mapa BRGAAP "/>
      <sheetName val="Principais baixas e adições"/>
      <sheetName val="Mapa IFRS"/>
      <sheetName val="IFRS 30-06-08"/>
      <sheetName val="Reavaliação"/>
      <sheetName val="Calculo parâmetro"/>
      <sheetName val="Descrição dos Bens"/>
      <sheetName val="Depreciação 31.10"/>
      <sheetName val="Log de ACL"/>
      <sheetName val="Testes 31.12"/>
      <sheetName val="Testes 31.10"/>
      <sheetName val="Testes"/>
      <sheetName val="Saldo Societário Ajustado"/>
      <sheetName val="Tab 1 - Summary"/>
      <sheetName val="Tab2 - Lead"/>
      <sheetName val="Tab3  - Mapa Imobilizado"/>
      <sheetName val="Tab4 - PAS Depreciação"/>
      <sheetName val="Tab5 - T. Sld. Inicial "/>
      <sheetName val="Tab6 -LOG SI"/>
      <sheetName val="Tab7 - Teste Adições "/>
      <sheetName val="Tab8 - Teste Baixas"/>
      <sheetName val="Tab9- Mapa Imobilizado 31.12.09"/>
      <sheetName val="Tab10-PAS Depreciação 31.12.09"/>
      <sheetName val="Tab11 - Teste Adições  31.12.09"/>
      <sheetName val="Tab12 - Teste Baixas 31.12.09 "/>
      <sheetName val="Abertura"/>
      <sheetName val="Mapa Mov. Imobilizado"/>
      <sheetName val="PAS - Depreciação BRGAAP"/>
      <sheetName val="Depreciação IFRS"/>
      <sheetName val="PAS - Depreciação IFRS"/>
      <sheetName val="IFRS 31-12"/>
      <sheetName val="IFRS 30-11"/>
      <sheetName val="PAS-Depreciação"/>
      <sheetName val="Mapa Imobilizado (PPC)"/>
      <sheetName val="PAS Diferido"/>
      <sheetName val="Parâmetro Diferido"/>
      <sheetName val="Adições Imobilizado"/>
      <sheetName val="Teste Complementar"/>
      <sheetName val="Mapa Imobilizado {ppc}"/>
      <sheetName val="Teste Adições "/>
      <sheetName val="Contabilização PIS"/>
      <sheetName val="mp. mov. 31.12 {ppc}"/>
      <sheetName val="PAS depr. 31.12"/>
      <sheetName val="parametro"/>
      <sheetName val="depr. detalhes"/>
      <sheetName val="teste SI 31.12.01"/>
      <sheetName val="teste adic. 31.12"/>
      <sheetName val="log adic"/>
      <sheetName val="Mapa Mov. Jan. a Dez 2005"/>
      <sheetName val="Teste Saldo Inicial Imob."/>
      <sheetName val="PAS Deprec. Imob. Rodov."/>
      <sheetName val="PAS Deprec. Demais Itens"/>
      <sheetName val="saldo inicial "/>
      <sheetName val="Cálculo Parâmetro R 0,7"/>
      <sheetName val="Níveis Parâmetro"/>
      <sheetName val="Ativo Imobil. Depr. {PPC}"/>
      <sheetName val="PAS Deprec. Rodovias"/>
      <sheetName val="Mapa {ppc}"/>
      <sheetName val="Selecionados SI imobilizado Bar"/>
      <sheetName val="Mapa Mov. e PAS Deprec"/>
      <sheetName val="Mapa diferido {ppc}"/>
      <sheetName val="PAS Depreciação e amortização"/>
      <sheetName val="Log Adição e Saldo Inicial"/>
      <sheetName val="Instruções"/>
      <sheetName val="Diferido"/>
      <sheetName val="Comp Imobilizado 31.03.08 "/>
      <sheetName val="Obras em Andamento Período"/>
      <sheetName val="Obras em Andamento Total"/>
      <sheetName val="Abertura por Unidade"/>
      <sheetName val="Imobilizado em Andto."/>
      <sheetName val="Mapa mov e PAS Depreciação"/>
      <sheetName val="Resultado exercício"/>
      <sheetName val="Evolução Custo e Depreciação"/>
      <sheetName val="Movimentação CBB"/>
      <sheetName val="Teste adicoes-baixas-transf"/>
      <sheetName val="Prov. Perd {PPC}"/>
      <sheetName val="Mapa Mov. OUT 2000"/>
      <sheetName val="Mapa Mov. DEZ 2001"/>
      <sheetName val="adiçoes"/>
      <sheetName val="NE e base DOAR"/>
      <sheetName val="Mapa Imob. e Depr. Acum.{ppc}"/>
      <sheetName val="Parâm_Deprec"/>
      <sheetName val="ParamDeprec"/>
      <sheetName val="Adto_Imobilizado{ppc}"/>
      <sheetName val="Import_Andto{ppc}"/>
      <sheetName val="Andamento{ppc}"/>
      <sheetName val="Seleção Adições Imobilizado"/>
      <sheetName val="Seleção Saldo Inicial Imobiliza"/>
      <sheetName val="Baixas{ppc}"/>
      <sheetName val="Summary Page"/>
      <sheetName val="Abertura Lead"/>
      <sheetName val="Programa"/>
      <sheetName val="Resumo Ajustes"/>
      <sheetName val="NR"/>
      <sheetName val="P3.Mapa EMS - 2006"/>
      <sheetName val="Base DOAR"/>
      <sheetName val="P11.Imob andto EMS"/>
      <sheetName val="P1.Mapa EMS - 2004"/>
      <sheetName val="P2.Mapa EMS - 2005"/>
      <sheetName val="P4.Mapa Nat - 2004"/>
      <sheetName val="P5.Mapa Nat - 2005"/>
      <sheetName val="P6.Mapa Nat - 2006"/>
      <sheetName val="P7.Mapas Sigma"/>
      <sheetName val="P8.Saldo Inicial"/>
      <sheetName val="P9.Deprec Saldo Inicial"/>
      <sheetName val="P10.Teste de Adiçoes"/>
      <sheetName val="P12.Paralisados"/>
      <sheetName val="P13.Teste de Baixas"/>
      <sheetName val="Cálculo Parâmetro - 2004"/>
      <sheetName val="Cálculo Parâmetro - 2005 "/>
      <sheetName val="Cálculo Parâmetro - 2006"/>
      <sheetName val="1. Mapa movimentação"/>
      <sheetName val="2.1- Teste Adição 31.12"/>
      <sheetName val="2.2- Teste Adição 31.10"/>
      <sheetName val="3.1- Teste depreciação 31.12"/>
      <sheetName val="3.2- Teste depreciação 31.10"/>
      <sheetName val="4. Teste Baixa"/>
      <sheetName val="Resumo Lead"/>
      <sheetName val="Mapa Mov. Reavaliação"/>
      <sheetName val="Adto. a fornecedor"/>
      <sheetName val="Abertura transf. 31.10.07"/>
      <sheetName val="PAS - Depreciação - dez"/>
      <sheetName val="Teste de Adições dez.04"/>
      <sheetName val="Teste de Adições out.04"/>
      <sheetName val="PAS - Depreciação - out"/>
      <sheetName val="Nota"/>
      <sheetName val="Adições 31.10"/>
      <sheetName val="Adições 31.12"/>
      <sheetName val="PAS - Depreciação 31.12"/>
      <sheetName val="Ajuste - Deprec. Software 31.12"/>
      <sheetName val="Teste de Baixas 31.12"/>
      <sheetName val="PAS - Depreciação 31.10"/>
      <sheetName val="Ajuste - Deprec. Software 31.10"/>
      <sheetName val="Imobilizado - PPC"/>
      <sheetName val="DESPESA_DEPRECIAÇÃO"/>
      <sheetName val="Circularização"/>
      <sheetName val="Teste Adições Set-02"/>
      <sheetName val="Teste Adições Dez-02"/>
      <sheetName val="Log Adições Dez-02"/>
      <sheetName val="População Set-02"/>
      <sheetName val="Log Seleção Set-02"/>
      <sheetName val="Mapa CBMP"/>
      <sheetName val="PAS Depreciação CBMP"/>
      <sheetName val="Adições CBMP"/>
      <sheetName val="Adição Imob.Andamento CBMP"/>
      <sheetName val="Adição POS CBMP"/>
      <sheetName val="Inspeção física POS"/>
      <sheetName val="Mapa Servinet"/>
      <sheetName val="PAS Depreciação Servinet"/>
      <sheetName val="Adições Servinet"/>
      <sheetName val="Adição Veiculos Servinet"/>
      <sheetName val="Provisão perda POS 2005"/>
      <sheetName val="Adições POS"/>
      <sheetName val="Teste Adição 31.12.2007"/>
      <sheetName val="Teste Adição 31.10.2007"/>
      <sheetName val="Teste depreciação 31.12.2007"/>
      <sheetName val="Teste depreciação 31.10.2007"/>
      <sheetName val="Teste Baixa"/>
      <sheetName val="{PPC} Mapa"/>
      <sheetName val="Adiantamentos"/>
      <sheetName val="PAS Maq. Reavaliadas"/>
      <sheetName val="PAS Edificios Reavaliados"/>
      <sheetName val="PAS depreciação 30.09.07"/>
      <sheetName val="Controle Andamento"/>
      <sheetName val="Mapa Imobilizado e Calc Deprec."/>
      <sheetName val="Movto Imobilizado 311206"/>
      <sheetName val="Imóveis destinados venda"/>
      <sheetName val="Teste Laudo de Reavaliação"/>
      <sheetName val="Laudo Maq e Terrenos {PPC}"/>
      <sheetName val="Laudo Edifícios {PPC}"/>
      <sheetName val="Teste S. Inicial"/>
      <sheetName val="Teste Imob. Andamento"/>
      <sheetName val="Roll Forward"/>
      <sheetName val="Baixas Imobilizado"/>
      <sheetName val="Teste Construções 31.12.07"/>
      <sheetName val="PAS depreciação 31.12.07"/>
      <sheetName val="Nota Explicativa 31.12"/>
      <sheetName val="Mapa e PAS Deprec 3110"/>
      <sheetName val="Mapa de movimentação 31.12"/>
      <sheetName val="Tubrasil - integ. capital"/>
      <sheetName val="Reavaliação 31.12"/>
      <sheetName val="Imb. Andamento 31.12"/>
      <sheetName val="Imob. Andamento {PPC} 31.10"/>
      <sheetName val="bens"/>
      <sheetName val="jan a set 06"/>
      <sheetName val="NE Reaval."/>
      <sheetName val="Mapa Resumo 31.12"/>
      <sheetName val="Var. Saldos"/>
      <sheetName val="Reav. Imobiliz"/>
      <sheetName val="Mapa Resumo 30.09"/>
      <sheetName val="Adições 3009"/>
      <sheetName val="NE 05"/>
      <sheetName val="Roll-forward"/>
      <sheetName val="Mapa de Imobilizado {ppc}"/>
      <sheetName val="Tx. Deprec. Imobil. 31.12"/>
      <sheetName val="Taxas Depreciação Imobilizado"/>
      <sheetName val="PAS Ágio 31.12"/>
      <sheetName val="PAS Ágio 30.09"/>
      <sheetName val="Cálculo Parâmetro"/>
      <sheetName val="Mapa de Imobilizado 31-10-08"/>
      <sheetName val="Mapa de Imobilizado 31-12-08"/>
      <sheetName val="Teste de Add 31-10-08"/>
      <sheetName val="Investimento 31-12-08"/>
      <sheetName val="CPC"/>
      <sheetName val="Sel. Imobilizado -Saldo Inicial"/>
      <sheetName val="Imobilizado - Adições"/>
      <sheetName val="Summary"/>
      <sheetName val="Mapa Movi."/>
      <sheetName val="ICMS, PIS_COFINS Imob."/>
      <sheetName val="Calc. Parâmetro"/>
      <sheetName val="Leasing (2)"/>
      <sheetName val="Imobilizado em andamento 31.12"/>
      <sheetName val="Propriedades Rurais"/>
      <sheetName val="Mapa Imobilizado 31.10 e 31.12"/>
      <sheetName val="Mapa Imob. IPC90 31.10 E 31.12"/>
      <sheetName val="PAS - Depreciação 31.10 e 31.12"/>
      <sheetName val="Teste Adição 31.10.08"/>
      <sheetName val="Teste Saldo Inicial 31.12.07"/>
      <sheetName val="Adiantamentos 31.10.08"/>
      <sheetName val="Mapa Imobilizado 31.10.08"/>
      <sheetName val="Mapa Imobilizado IPC90 31.10.08"/>
      <sheetName val="PAS - Depreciação 31.10.08"/>
      <sheetName val="Mapa Imobilizado IPC90 30.09.08"/>
      <sheetName val="Níveis Parâmetro (2)"/>
      <sheetName val="P1.Base DOAR"/>
      <sheetName val="P2.Programa"/>
      <sheetName val="P3.Mapa EMS"/>
      <sheetName val="P4.Mapa Nat"/>
      <sheetName val="P5.Mapas Sigma"/>
      <sheetName val="P6.Imob andto EMS"/>
      <sheetName val="P7.Teste Saldo Inicial"/>
      <sheetName val="P8.Teste de Adiçoes"/>
      <sheetName val="P9.Paralisados"/>
      <sheetName val="P10.Teste de Baixas"/>
      <sheetName val="PPC Mapa Imobilizado"/>
      <sheetName val="P13.Inventário"/>
      <sheetName val="Prov. Veículo"/>
      <sheetName val="Mapa de Movim."/>
      <sheetName val="Mapa de Movim. (Diferido)"/>
      <sheetName val="Invest. Futuros {ppc}"/>
      <sheetName val="{ppc} Mapa Mov Imob 30.06.07"/>
      <sheetName val="{ppc} Mapa Depreciação 30.06.07"/>
      <sheetName val="Cálc. Global Deprec. Pavim."/>
      <sheetName val="Taxas de Deprec. Calculada"/>
      <sheetName val="{ppc}Mapa Mov Imob 31.12.07"/>
      <sheetName val="{ppc}Mapa Depreciação 31.12.07 "/>
      <sheetName val="Cálc. Global Depr. Pavim.30.06"/>
      <sheetName val="Cálc. Global Depr. Pavim 31.12"/>
      <sheetName val="Taxa Deprec. Calculada"/>
      <sheetName val="Teste Saldo Inicial."/>
      <sheetName val="Seleção Saldo Inicial"/>
      <sheetName val="Mapa Mov. {ppc}"/>
      <sheetName val="PAS Deprecição 30.09.07"/>
      <sheetName val="Baixas  30.09.07"/>
      <sheetName val="Adições 30.09.07"/>
      <sheetName val="Contratos Leasing"/>
      <sheetName val="Adição de imobilizado"/>
      <sheetName val="Mapa e PAS Depreciação"/>
      <sheetName val="Ampliação"/>
      <sheetName val="Nota do Relatório"/>
      <sheetName val="Mapa Dez2003"/>
      <sheetName val="PAS Depreciação Dez03"/>
      <sheetName val="Teste Inspeção"/>
      <sheetName val="Mapa imobil. SP"/>
      <sheetName val="PAS Deprec. - SP 10.02"/>
      <sheetName val="Andamento"/>
      <sheetName val="Teste veículos"/>
      <sheetName val="Teste de Sdo Inicial"/>
      <sheetName val="DEZEMBRO_2008 {PPC}"/>
      <sheetName val="Indenizações"/>
      <sheetName val="Teste débitos"/>
      <sheetName val="Suporte NE 6"/>
      <sheetName val="Mapa de Imobilizado - Set.08"/>
      <sheetName val="Mapa de Imobilizado - Dez.08"/>
      <sheetName val="Seleção Adição Imob. MTZ"/>
      <sheetName val="Seleção Adição Imob. Barra"/>
      <sheetName val="Seleção Adição BPeMTZ - Dez.08"/>
      <sheetName val="PAS Deprec. Out07"/>
      <sheetName val="Mapa Mov Imob out.07"/>
      <sheetName val="Mapa imob. dez07"/>
      <sheetName val="NE's"/>
      <sheetName val="Mapa Imobilizado - 31.10"/>
      <sheetName val="Mapa Diferido - 31.10"/>
      <sheetName val="Mapa - 31.12"/>
      <sheetName val="Diferido - 31.12"/>
      <sheetName val="Resultado CC"/>
      <sheetName val="NE 2006"/>
      <sheetName val="Programa IMOB"/>
      <sheetName val="Novo mapa CAL"/>
      <sheetName val="Novo mapa BB"/>
      <sheetName val="Mapa imobilizado CAL"/>
      <sheetName val="Novo mapa BB reaval"/>
      <sheetName val="Novo mapa CAL reaval"/>
      <sheetName val="Mapa Intangível {ppc}"/>
      <sheetName val="Recalculo da depreciação"/>
      <sheetName val="Mapa Consolidado"/>
      <sheetName val="Lead (2)"/>
      <sheetName val="Sel saldo inicial imob."/>
      <sheetName val="Sel Adi Imobilizado"/>
      <sheetName val="Comp Imob Out07"/>
      <sheetName val="Roolforward Teste 31.12.2007"/>
      <sheetName val="Movimentação Imobilizado"/>
      <sheetName val="DMPL"/>
      <sheetName val="Mapa Mov. e PAS dep. 31.12.2008"/>
      <sheetName val="Invest. Jardim Iguatemi"/>
      <sheetName val="Invest. Jardim Iguatemi (2)"/>
      <sheetName val="Calculo de Paramêtro"/>
      <sheetName val="P2 Mapa Mov. 31_10_2007"/>
      <sheetName val="P3Mapa Mov. e PAS dep. 31_12_07"/>
      <sheetName val="P4 Teste Adição"/>
      <sheetName val="P5 Teste Sd Inicial"/>
      <sheetName val="Referência Relatório"/>
      <sheetName val="Mapa Imob. e Cálc. Depr. 31.12"/>
      <sheetName val="Ativos sem Utilização"/>
      <sheetName val="Teste Taxa Deprec. Reaval."/>
      <sheetName val="Adições 31.10.03"/>
      <sheetName val="Leasing Passivo"/>
      <sheetName val="Rollfoward"/>
      <sheetName val="NE 8"/>
      <sheetName val="DAAM 5210"/>
      <sheetName val="DAAM 5410"/>
      <sheetName val="Baixa ativos"/>
      <sheetName val="Definição Amostra"/>
      <sheetName val="1. Mapa Imobilizado"/>
      <sheetName val="2. PAS Depreciação"/>
      <sheetName val="4. Teste de Saldo Inicial"/>
      <sheetName val="P3-Mapa do Imobilizado 31.12"/>
      <sheetName val="P5-Seleção das adições 30.09"/>
      <sheetName val="P6-Complementar Adições"/>
      <sheetName val="P7-Seleção das adições 31.12"/>
      <sheetName val="P8-Seleção de saldo inicial"/>
      <sheetName val="P9-Complementar saldo inicial"/>
      <sheetName val="P10-Mov.Uten 31.12"/>
      <sheetName val="P11-Mov.Uten 30.09"/>
      <sheetName val="P12-Hardware 31.12"/>
      <sheetName val="P13-Hardware baixa 31.12"/>
      <sheetName val="P14-Hardware 30.09"/>
      <sheetName val="P15-Dep Outros Ativos 31.12"/>
      <sheetName val="P16-Dep Outros Ativos 30.09"/>
      <sheetName val="P17-Dep Software 31.12"/>
      <sheetName val="P18-Dep Software 30.09"/>
      <sheetName val="P19-Dep Dir Uso Software 31.12"/>
      <sheetName val="P20-Dep Dir Uso Software 30.09"/>
      <sheetName val="P21-Dep Veículos 31.12"/>
      <sheetName val="P22-Dep Veículos 30.09"/>
      <sheetName val="P23-Dep Melhoria Imov 3os 31.12"/>
      <sheetName val="P24-Dep Melhoria Imov 3os 30.09"/>
      <sheetName val="USGAAP"/>
      <sheetName val="Contábil x Patrimônio"/>
      <sheetName val="PAS - Depreciação jun e set"/>
      <sheetName val="Imob. Andamento e Transferência"/>
      <sheetName val="Custo Corrigido x Depreciação"/>
      <sheetName val="PAS - Amortização jun"/>
      <sheetName val="Prov. para baixas set07"/>
      <sheetName val="Provisão para Baixas jun07"/>
      <sheetName val="Teste Saldo Inicial 30.06"/>
      <sheetName val="Impairment set"/>
      <sheetName val="P3 - Mapa Imobilizado"/>
      <sheetName val="P4 -Cálc. Global Depr. 31.10.08"/>
      <sheetName val="Sel. teste saldo inic. imob."/>
      <sheetName val="1. Resumo"/>
      <sheetName val="PAS"/>
      <sheetName val="Movto Obras em Andamento"/>
      <sheetName val="Histórico Obras em Andamento"/>
      <sheetName val="1. Mapa Total Geral 30.09"/>
      <sheetName val="2. Movto Obras em Andto 30.09"/>
      <sheetName val="3.Histórico Obras em Andto30.09"/>
      <sheetName val="4. Teste de Adições"/>
      <sheetName val="7. Teste baixas 30.09"/>
      <sheetName val="8. Aging - Obras em Andamento"/>
      <sheetName val="Tabela Itens"/>
      <sheetName val="6. Teste custo inicial"/>
      <sheetName val="Movto. Obras em Andamento"/>
      <sheetName val="Aporte de capital"/>
      <sheetName val="ICMS - 1311992"/>
      <sheetName val="Tabela No de Itens"/>
      <sheetName val="Alocação prov descon"/>
      <sheetName val="M.M. 31.12"/>
      <sheetName val="PAS - Deprec. Dez."/>
      <sheetName val="Teste adições Dez."/>
      <sheetName val="Tetes de Baixas Dez."/>
      <sheetName val="M.M. 30.09"/>
      <sheetName val="PAS - Deprec. Set."/>
      <sheetName val="Teste de adições Set."/>
      <sheetName val="Teste de Baixas Set."/>
      <sheetName val="Definição Parâmetro"/>
      <sheetName val="Teste de adições Dez."/>
      <sheetName val="M.M. 30.09.04"/>
      <sheetName val="PAS - Depreciação Setembro"/>
      <sheetName val="M.M. 31.03.04"/>
      <sheetName val="M.M. 30.06.04"/>
      <sheetName val="Juros 2004"/>
      <sheetName val="PAS Depreciação - Março"/>
      <sheetName val="PAS - Depreciação Junho"/>
      <sheetName val="Insp.Física"/>
      <sheetName val="Resumo da Movimentação"/>
      <sheetName val="Revisão Analítica Ex-Ceval"/>
      <sheetName val="M. M. Ex-Ceval"/>
      <sheetName val="M. M. Ex-Santista"/>
      <sheetName val="Insp. Sal.Inic."/>
      <sheetName val="Depreciação Ex- Ceval"/>
      <sheetName val="Depreciação  Ex-Santista"/>
      <sheetName val="provisão para perdas"/>
      <sheetName val="Prov. Perdas (PPC)"/>
      <sheetName val="Plantas Descont."/>
      <sheetName val="obras em andamento"/>
      <sheetName val="LOG - Teste de adição"/>
      <sheetName val="Movimentação Trimestral"/>
      <sheetName val="Movimentação Acumulada"/>
      <sheetName val="Anal. Variação"/>
      <sheetName val="Adições "/>
      <sheetName val="Teste Dirigido"/>
      <sheetName val="Testes Deprec. "/>
      <sheetName val="inspeção física do imobilizado"/>
      <sheetName val="Testes de Baixas Dez."/>
      <sheetName val="Resumo das Principais Adições"/>
      <sheetName val="Venda_3 andar"/>
      <sheetName val="Impairment "/>
      <sheetName val="Extrapolação"/>
      <sheetName val="Sheet2"/>
      <sheetName val="Impairment 311209"/>
      <sheetName val=" Programa Trabalho"/>
      <sheetName val="1.Mapa de Imobilizado (I e F)"/>
      <sheetName val="2.Teste de Adições (I e F)"/>
      <sheetName val="3.Depreciação (F)"/>
      <sheetName val="4. PAS - Depreciação (I)"/>
      <sheetName val="5. Carta Comentário"/>
      <sheetName val="6. Enfoque Auditoria"/>
      <sheetName val="Pendecias"/>
      <sheetName val="4. Teste de Adição"/>
      <sheetName val="5. Teste de Baixas"/>
      <sheetName val="5. Imobilização em andamento"/>
      <sheetName val="Mapa movimentação imobilizado"/>
      <sheetName val="2.Mapa movimentação imobilizado"/>
      <sheetName val="6. Base Saldo Inicial e Log"/>
      <sheetName val="7. Teste de Adições"/>
      <sheetName val="8. Teste de Baixas"/>
      <sheetName val="1. Procedimentos Acordados"/>
      <sheetName val="2. Conta Gráfica"/>
      <sheetName val="Mov 31.12.08"/>
      <sheetName val="Rollforward 31.12.08"/>
      <sheetName val="Mov 31.10.08"/>
      <sheetName val="Global Dep 31.10.08"/>
      <sheetName val="Mov 30.06.08"/>
      <sheetName val="Global Dep 30.06.08"/>
      <sheetName val="Composição"/>
      <sheetName val="Global Depreciação"/>
      <sheetName val="Baixa"/>
      <sheetName val="Inventário"/>
      <sheetName val="Cálculo Depreciação 30.11.03"/>
      <sheetName val="Valorização linha telefônica"/>
      <sheetName val="Imobilizado III"/>
      <sheetName val="Deprec."/>
      <sheetName val="Movim. 30.09 e 31.12"/>
      <sheetName val="Adições e Baixas"/>
      <sheetName val="Teste 31.12"/>
      <sheetName val="Global Depr 30.09 e 31.12"/>
      <sheetName val="Movim. 31.07"/>
      <sheetName val="Teste 30.09"/>
      <sheetName val="Global Depr 31.07"/>
      <sheetName val="Comp. Imob em andamento"/>
      <sheetName val="Dez-06"/>
      <sheetName val="OS 600.443"/>
      <sheetName val="OS 600.456"/>
      <sheetName val="OS 600.473"/>
      <sheetName val="Relatótio patrimonial 31.12"/>
      <sheetName val="Relatório patrimonial 30.09"/>
      <sheetName val="Mov Imobilizado"/>
      <sheetName val="Global Depreciação 31.10.06"/>
      <sheetName val="Teste Adições 31.10.06"/>
      <sheetName val="Teste Baixas 31.10.06"/>
      <sheetName val="Composição adições"/>
      <sheetName val="Instalações e sistemas"/>
      <sheetName val="Imóveis"/>
      <sheetName val="Máq_Equipamentos"/>
      <sheetName val="Direito lavra"/>
      <sheetName val="Movim."/>
      <sheetName val="Adições e Baixas 30.09.05"/>
      <sheetName val="Adições e Baixas 31.12.05"/>
      <sheetName val="Global Dep 30-09-05"/>
      <sheetName val="Global Dep 31.12.05"/>
      <sheetName val=" Dep Maq Equip 30-09-05"/>
      <sheetName val="Dep. Maq Equip. 31.12.05"/>
      <sheetName val="Adto a Fornecedores"/>
      <sheetName val="Disclosure"/>
      <sheetName val="Global de Depreciação"/>
      <sheetName val="4. Consolidado"/>
      <sheetName val="1.1. Begoldi"/>
      <sheetName val="1.2. Actio"/>
      <sheetName val="1.3. CBF"/>
      <sheetName val="1.4. Compar"/>
      <sheetName val="1.5. Locado"/>
      <sheetName val="1.6. Mareasa"/>
      <sheetName val="1.7. Nova 10"/>
      <sheetName val="1.8. NIX"/>
      <sheetName val="1.9. Novay"/>
      <sheetName val="1.10. Pense"/>
      <sheetName val="1.11. Traditio"/>
      <sheetName val="2. Depreciacao"/>
      <sheetName val="3. Base imóveis"/>
      <sheetName val="5. Nota Reapresentada"/>
      <sheetName val="1. Mapa de Movimentação"/>
      <sheetName val="2. Teste de Adições"/>
      <sheetName val="3. PAS - Depreciação"/>
      <sheetName val="Log@ACL"/>
      <sheetName val="1-BR vs USGAAP"/>
      <sheetName val="2-Mapa Movimentação BRGAAP"/>
      <sheetName val="2.1-Validação Mapa Brgaap "/>
      <sheetName val="3-PAS depreciação BRGAAP"/>
      <sheetName val="4- Mapa Movimentação Usgaap"/>
      <sheetName val="4.1- Validação Mapa Usgaap "/>
      <sheetName val="6- PAS depreciação Usgaap"/>
      <sheetName val="7- PAS depreciação Acelerada"/>
      <sheetName val="Determination - Sample Size"/>
      <sheetName val="P3-Mapa do Imobilizado"/>
      <sheetName val="P4 - Teste Saldo Inicial"/>
      <sheetName val="P5 - Teste Adição"/>
      <sheetName val="P6 - PAS Depreciação 31.10"/>
      <sheetName val="P7 - Leasings"/>
      <sheetName val="P9-Mapa do Imobilizado 31.01"/>
      <sheetName val="P10 - PAS Depreciação 31.01"/>
      <sheetName val="Mapa Mov. 31.10"/>
      <sheetName val="Seleção Adições 30.09"/>
      <sheetName val=" Baixas 30.09"/>
      <sheetName val="Mapa dez05"/>
      <sheetName val="Seleção Adições"/>
      <sheetName val=" Baixas"/>
      <sheetName val="P1. Lead"/>
      <sheetName val="P2. Mapa de Movimentação"/>
      <sheetName val="P3. Imob. em Andamento"/>
      <sheetName val="P4. PAS Depreciação"/>
      <sheetName val="P5. Teste de Adições"/>
      <sheetName val="P6. Cálculo Amostra"/>
      <sheetName val="P7. Log ACL"/>
      <sheetName val="Cálculo Amostra"/>
      <sheetName val="PAS Deprec. SET-07"/>
      <sheetName val="Dez-03"/>
      <sheetName val="Mov por empresa"/>
      <sheetName val="Mov. por grupo"/>
      <sheetName val="Abertura NBT"/>
      <sheetName val="Mapa Mov. AGO."/>
      <sheetName val="CRÉDITOS A RECEBER"/>
      <sheetName val="Comparativo (UIR)"/>
      <sheetName val="c008"/>
      <sheetName val="Teste de Obras em andamento"/>
      <sheetName val="Mapa do Diferido"/>
      <sheetName val="Teste Adições_Diferido"/>
      <sheetName val="PCC"/>
      <sheetName val="P2 Mapa Mov. Abrapp_Dez06"/>
      <sheetName val="P3 Mapa Mov. Icss_Dez06"/>
      <sheetName val="P4 Mapa Mov. Sindapp_Dez06"/>
      <sheetName val="P5 Cálculo Depr. Abrapp_Dez06"/>
      <sheetName val="Mapa Mov. Icss_Nov06"/>
      <sheetName val="Mapa Mov. Sindapp_Nov06"/>
      <sheetName val="Mapa Mov. Abrapp_Nov06"/>
      <sheetName val="Cálculo Depr. Abrapp_Nov06"/>
      <sheetName val="Teste Adição Abrapp_Nov06"/>
      <sheetName val="Mapa de Movimentação 30.11"/>
      <sheetName val="Mapa movimentação e PAS deprec"/>
      <sheetName val="Mapa Mov e PAS Depr"/>
      <sheetName val="Doação Terreno"/>
      <sheetName val="Imobilzado em Andamento"/>
      <sheetName val="Bx Ativo Imob."/>
      <sheetName val="Gastos Implantação"/>
      <sheetName val="N.E."/>
      <sheetName val="PAS - Depreciação 30.11"/>
      <sheetName val="Mapa_imobilizado_2006"/>
      <sheetName val="PAS - Depreciação_2006"/>
      <sheetName val="Despesa_Benfeitorias_31.12.06"/>
      <sheetName val="Mapa_benfeitorias_2006"/>
      <sheetName val="PAS_amortização_2006"/>
      <sheetName val="Contratos de Aluguel_2006"/>
      <sheetName val="Baixas_2006"/>
      <sheetName val="Teste de baixas_2006"/>
      <sheetName val="Adições_01.11.06 a 31.12.06"/>
      <sheetName val="Teste_adições_31.12.06"/>
      <sheetName val="Adições até 31.10.06"/>
      <sheetName val="Teste_adições_31.10.06"/>
      <sheetName val="Relação ativos até 31.12.05"/>
      <sheetName val="Teste_saldo inicial_31.10.06"/>
      <sheetName val="Log ACL_Saldo inicial"/>
      <sheetName val="Mapa_imobilizado"/>
      <sheetName val="Mapa_benfeitorias"/>
      <sheetName val="PAS_amortização"/>
      <sheetName val="Contrato de Aluguel"/>
      <sheetName val="Mapa_movim_30.11.05"/>
      <sheetName val="PAS_Depreciação"/>
      <sheetName val="Venda de imob. reavaliado"/>
      <sheetName val="Percentual depreciação"/>
      <sheetName val="Movimentação benfeitorias"/>
      <sheetName val="PAS - Amortização"/>
      <sheetName val="Contratos de aluguel"/>
      <sheetName val="Mapa Mov."/>
      <sheetName val="Deprec. DEZ."/>
      <sheetName val="Deprec. AGO"/>
      <sheetName val="LogSeleção"/>
      <sheetName val="Mapa_movim_31.12.05"/>
      <sheetName val="PAS_Depreciação_31.12.05"/>
      <sheetName val="Totalmente_deprec._2005"/>
      <sheetName val="Percentual_Depreciação"/>
      <sheetName val="Adições_2005_PPC"/>
      <sheetName val="Teste_adições_30.11.05"/>
      <sheetName val="Log ACL_Adições"/>
      <sheetName val="Inspeção Física_30.11.05"/>
      <sheetName val="Moviment._benfeitorias"/>
      <sheetName val="Contratos_aluguel"/>
      <sheetName val="Contabilizações - Reavaliação"/>
      <sheetName val="Movimentação - Reavaliação"/>
      <sheetName val="Composição - Reavaliação"/>
      <sheetName val="PAS_Depreciação_30.11.05"/>
      <sheetName val=" Saldo Inicial"/>
      <sheetName val="Seguros"/>
      <sheetName val="Mapa de Movimentação Societário"/>
      <sheetName val="Mapa de Movimentação Report"/>
      <sheetName val="PAS Depreciação Societário"/>
      <sheetName val="Transitória de Imobilizado"/>
      <sheetName val="PAS Depreciação Report"/>
      <sheetName val="Teste de Inspeção Física"/>
      <sheetName val="Log Inspeção Física"/>
      <sheetName val="Mapa APMGAAP"/>
      <sheetName val="Suporte N.E 10"/>
      <sheetName val="Suporte N.E 11"/>
      <sheetName val="Mapa Imobilizado "/>
      <sheetName val="PAS Depreciação (Set)"/>
      <sheetName val="PAS Depreciação (Dez)"/>
      <sheetName val="Adição (Jul a  Set)"/>
      <sheetName val="Adição (Out a Dez)"/>
      <sheetName val="Baixas (Out a Dez)"/>
      <sheetName val="Imobilizações em Andamento"/>
      <sheetName val="Diferido (Dez)"/>
      <sheetName val="Amortização Diferido (Dez)"/>
      <sheetName val="Reclassificação Software"/>
      <sheetName val="Mapa ACHE"/>
      <sheetName val="Mapa BIO"/>
      <sheetName val="Imobilizado em Andamento Aging"/>
      <sheetName val="Imob. Andamento Q4"/>
      <sheetName val="Imob. Andamento Q3"/>
      <sheetName val="PAS de depreciação ACHE"/>
      <sheetName val="PAS de depreciação BIO"/>
      <sheetName val="Variação ACHE"/>
      <sheetName val="Variação BIO"/>
      <sheetName val="Bens em Comodato"/>
      <sheetName val="Comodato"/>
      <sheetName val="Teste Saldo 12-07"/>
      <sheetName val="PAS Depreciacão"/>
      <sheetName val="Depreciação Software 30.11"/>
      <sheetName val="Teste de Saldo Inicial 30.11"/>
      <sheetName val="Totalmente Deprec"/>
      <sheetName val="Deprec TRJ"/>
      <sheetName val="Deprec TES"/>
      <sheetName val="BIA TRJ"/>
      <sheetName val="BIA TES"/>
      <sheetName val="Adições TRJ"/>
      <sheetName val="Adições TES"/>
      <sheetName val="Adições 2008"/>
      <sheetName val="P2 - Mapa de Mov. Imobilizado"/>
      <sheetName val="P3 - Teste de Adições"/>
      <sheetName val="P4 - Teste de Baixas"/>
      <sheetName val="P5 - Teste de Depreciação"/>
      <sheetName val="P6 - Teste de Custo Deprec."/>
      <sheetName val="P7 - Log ACL - Adições"/>
      <sheetName val="P1 - Lead"/>
      <sheetName val="P2 - Composição"/>
      <sheetName val="P3 - Teste"/>
      <sheetName val="P4 - Log"/>
      <sheetName val="teste saldo inici."/>
      <sheetName val="P4-PAS depreciação"/>
      <sheetName val="P5-Mapa Imobilizado_São Paulo"/>
      <sheetName val="P6-Mapa Imobilizado Manaus"/>
      <sheetName val="P2 - Sumário"/>
      <sheetName val="P7-Mapa Imobilizado MTD"/>
      <sheetName val="Mapa out.06"/>
      <sheetName val="Mapa dez.06"/>
      <sheetName val="PAS DEPRC"/>
      <sheetName val="TCalc "/>
      <sheetName val="NE 31.12.09"/>
      <sheetName val="NE 30.09.09"/>
      <sheetName val="Mapa Movimentação 09.09"/>
      <sheetName val="Mapa Movimentação 12.09"/>
      <sheetName val="Cálculo Amostras"/>
      <sheetName val="Suporte relatório"/>
      <sheetName val="{PPC} - Mapa de Imobilizado"/>
      <sheetName val="Juros Capitalizados"/>
      <sheetName val="NE Imobilizado - IFRS"/>
      <sheetName val="NE - BR GAAP"/>
      <sheetName val="Mapa Imobiliz SESPO"/>
      <sheetName val="PAS Depreciação Sespo"/>
      <sheetName val="Teste adições Sespo"/>
      <sheetName val="Teste Saldo Inicial Sespo"/>
      <sheetName val="Mapa Imob Vetbrands"/>
      <sheetName val="Sumario"/>
      <sheetName val="Cálculo Parâmetro AZ_BR"/>
      <sheetName val="Cálculo Parâmetro Gr_PI"/>
      <sheetName val="1. BRGAAP x USGAAP"/>
      <sheetName val="2. Mapa de Imobilizado"/>
      <sheetName val="5. Teste de Adição"/>
      <sheetName val="LOG's ACL"/>
      <sheetName val="Sample size and threshold"/>
      <sheetName val="P1. Mapa de Imobilizado"/>
      <sheetName val="P2. PAS Depreciação"/>
      <sheetName val="P3. Teste de Adição"/>
      <sheetName val="P4. Teste de Baixa"/>
      <sheetName val="Cálculo da Amostra"/>
      <sheetName val="2. Mapa de Imobilizado BRGAAP"/>
      <sheetName val="3. Mapa de Imobilizado USGAAP"/>
      <sheetName val="4. PAS Depreciação BRGAAP"/>
      <sheetName val="5. PAS Depreciação USGAAP"/>
      <sheetName val="6. Teste de Saldo Inicial"/>
      <sheetName val="7. Teste de Adição"/>
      <sheetName val="8. Análise diferenças de taxas"/>
      <sheetName val="9. Teste IPE"/>
      <sheetName val="10. Log"/>
      <sheetName val="11. Sample size and threshold"/>
      <sheetName val="9. Log"/>
      <sheetName val="10. Sample size and threshold"/>
      <sheetName val="P1 - Composição Imobilizado"/>
      <sheetName val="P2 - Depreciação "/>
      <sheetName val="P3- Rollfoward"/>
      <sheetName val="P4-Teste Adição 30-09"/>
      <sheetName val="P5-Teste Adição 31-12"/>
      <sheetName val="Tabela Sample Size"/>
      <sheetName val="1. Ajuste Off Book 30.06"/>
      <sheetName val="2. Mapa de Mov. BRGAAP"/>
      <sheetName val="3. Mapa de Mov. USGAAP"/>
      <sheetName val="6. Saldo Inicial"/>
      <sheetName val="7. Alteração das taxas"/>
      <sheetName val="8. LOG's ACL"/>
      <sheetName val="Threshold and Sample Size"/>
      <sheetName val="PAS Depreciação Dez.09"/>
      <sheetName val="PAS Depreciação Set.09 "/>
      <sheetName val="Teste de Baixas Set.09"/>
      <sheetName val="Imobilizado em Andamento Set.09"/>
      <sheetName val="Teste de Impairment Dez.09"/>
      <sheetName val="Movimentação {PPE}"/>
      <sheetName val="Cálculo Global"/>
      <sheetName val="Global Reavaliação"/>
      <sheetName val="Global variáveis"/>
      <sheetName val="Deprec Movimentação"/>
      <sheetName val="Glocal de depreciação - Final"/>
      <sheetName val="Cálculo Global  - Final"/>
      <sheetName val="Taxa Ampliação"/>
      <sheetName val="Teste adições (2)"/>
      <sheetName val="Projeção 31_12_04"/>
      <sheetName val="PPC mov imob 311204"/>
      <sheetName val="movimentação 311004"/>
      <sheetName val=" PPC Imobilizado em andamento"/>
      <sheetName val="Deprec"/>
      <sheetName val="Baixa 311204"/>
      <sheetName val="Imobilizado 311204"/>
      <sheetName val="Adições Ajustado"/>
      <sheetName val="Tabela de Parâmetros"/>
      <sheetName val="Projeções"/>
      <sheetName val="Benfeitorias 311204"/>
      <sheetName val="Teste Aquisições"/>
      <sheetName val="Log Aquisições"/>
      <sheetName val="VAREX0698"/>
      <sheetName val="fluxo_caixa"/>
      <sheetName val="Leasing imobilizado"/>
      <sheetName val="Contrato #1"/>
      <sheetName val="#2"/>
      <sheetName val="#3"/>
      <sheetName val="Mapa 12-2010"/>
      <sheetName val="2. Nota Rel."/>
      <sheetName val="P3-Teste Adição 30-09"/>
      <sheetName val="P4-Teste Saldo Inicial"/>
      <sheetName val="P3-Mapa Imobilizado_Consolidado"/>
      <sheetName val="Rede de Cabos"/>
      <sheetName val="Mapa Imobilizado Relatório"/>
      <sheetName val="PAS Decoders"/>
      <sheetName val="P8 - Variação Cambial Adto "/>
      <sheetName val="Mapa Ática 31.12"/>
      <sheetName val="Mapa Scipione 31.12"/>
      <sheetName val="Mapa Ática 30.09"/>
      <sheetName val="Mapa Scipione 30.09"/>
      <sheetName val="Teste Add 31.12"/>
      <sheetName val="Teste Add 31.10"/>
      <sheetName val="Notas Explicativas"/>
      <sheetName val="PAS Deprec. Amort. 31.12.08"/>
      <sheetName val="Benfeitorias em Prop. 3ºs 31.12"/>
      <sheetName val="Logs ACL"/>
      <sheetName val="PAS Deprec. Amort. 31.10"/>
      <sheetName val="Benfeitorias em Prop. 3ºs 31.10"/>
      <sheetName val="P3 - Mapa Mov. Imobilizado"/>
      <sheetName val="P4- PAS Depreciação"/>
      <sheetName val="P5-Teste Saldo Inicial "/>
      <sheetName val="P6-Teste Saldo Inicial Adiciona"/>
      <sheetName val="P7-Diferido"/>
      <sheetName val="P8-Teste de Adições"/>
      <sheetName val="P7-Log Adições"/>
      <sheetName val="P8-Log Saldo Inicial"/>
      <sheetName val="P9-Log Saldo Inicial Adicional"/>
      <sheetName val="P5-Diferido"/>
      <sheetName val="P6-Teste de Adições"/>
      <sheetName val="P7-Log ACL"/>
      <sheetName val="Adições CBMP 30.06.06"/>
      <sheetName val="Inspeção física POS 30.06.06"/>
      <sheetName val="Adição POS CBMP 30.06.06"/>
      <sheetName val="Detalhe Depreciação"/>
      <sheetName val="P2 - Mapa de Movimentação"/>
      <sheetName val="P3 - PAS Depreciação"/>
      <sheetName val="P4 - Teste de Adição"/>
      <sheetName val="P5 - Log Adição"/>
      <sheetName val="P6 - Nota Relatório"/>
      <sheetName val="P6 - Teste Saldo Inicial"/>
      <sheetName val="Composição e depreciação"/>
      <sheetName val="Programa de Trabalho"/>
      <sheetName val="P1. Mapa de Imob. 31.12"/>
      <sheetName val="P2. Pas Depreciação 31.12"/>
      <sheetName val="P3. Mapa de Imob. 30.09"/>
      <sheetName val="P4. Pas Depreciação 30.09"/>
      <sheetName val="P5.Teste de SI"/>
      <sheetName val="P6. Imob. em Andamento"/>
      <sheetName val="P7. Adiant. de Imobilizado"/>
      <sheetName val="P6. Log ACL"/>
      <sheetName val="PAS Depreciação 31.12.08"/>
      <sheetName val="Teste de Adição 31.12.08"/>
      <sheetName val="Teste de Baixa 31.12.08"/>
      <sheetName val="Teste de Imobilização 31.12.08"/>
      <sheetName val="PAS Depreciação 30.09.08"/>
      <sheetName val="Teste de Adição 30.09.08"/>
      <sheetName val="Teste de Baixa 30.09.08"/>
      <sheetName val="Teste de Imobilização 30.09.08"/>
      <sheetName val="Teste de SI"/>
      <sheetName val="Comp. Aeródromo"/>
      <sheetName val="Log ACL 30.09.08"/>
      <sheetName val="P1. Programa de Trabalho"/>
      <sheetName val="P2. Lead"/>
      <sheetName val="P3. Mapa Mov."/>
      <sheetName val="P5. Teste Saldo Inicial"/>
      <sheetName val="Mapa Movimentação_31.12.07"/>
      <sheetName val="Mapa Movimentação_31.10.07"/>
      <sheetName val="Teste Adição_31.10.07"/>
      <sheetName val="Teste Adição_Compl_31.12.07"/>
      <sheetName val="Teste SI_BUNGE_31.12.06"/>
      <sheetName val="Teste SI_31.10.07"/>
      <sheetName val="Teste SI_Compl.31.12.07"/>
      <sheetName val="P3 - Mapa Mov."/>
      <sheetName val="P6 - Teste Adições"/>
      <sheetName val="P7 - Log ACL"/>
      <sheetName val="Dezembro 2010"/>
      <sheetName val="Certidões"/>
      <sheetName val="Equity"/>
      <sheetName val="FundoComercio"/>
      <sheetName val="Mov jan a jun04"/>
      <sheetName val="Depreciacao"/>
      <sheetName val="Adicoes"/>
      <sheetName val="Big Londrina"/>
      <sheetName val="Bens Entrega Futura {ppc}"/>
      <sheetName val="Garantias"/>
      <sheetName val="Mapa Final"/>
      <sheetName val="Direitos(PPE)"/>
      <sheetName val="Teste apropriações"/>
      <sheetName val="Teste detalhe apropriações"/>
      <sheetName val="Apropriações Dez"/>
      <sheetName val="Depreciação Final"/>
      <sheetName val="Mapa Out"/>
      <sheetName val="Depreciação Out"/>
      <sheetName val="Imobilizado Saldo Inicial"/>
      <sheetName val="Adições de Imobilizado"/>
      <sheetName val="Depreciação Adições"/>
      <sheetName val="P2 -  Lead"/>
      <sheetName val="P3 -  Movimentação"/>
      <sheetName val="P4 -  Depreciação"/>
      <sheetName val="P5 -  Adições"/>
      <sheetName val="P6 -  Baixas"/>
      <sheetName val="P7 - Teste Dez-06"/>
      <sheetName val=" Mov. {PPE}"/>
      <sheetName val="PAS Depreciação HBII"/>
      <sheetName val="back up"/>
      <sheetName val="PAS Depreciação HBI"/>
      <sheetName val="Depreciação Moldes"/>
      <sheetName val="Depreciação Moldes Alemão"/>
      <sheetName val=" Mov. HB1 {PPE}"/>
      <sheetName val="PAS Depr. HB1"/>
      <sheetName val="Mov. HB2 {PPE}"/>
      <sheetName val="PAS Depr. HB2"/>
      <sheetName val="Ad. Fornecedores"/>
      <sheetName val="PAS Depr. (HB1)"/>
      <sheetName val=" Mov. HB1 31.12 {PPE}"/>
      <sheetName val="PAS Depr. (HB2)"/>
      <sheetName val="Mov. HB2 31.12 {PPE}"/>
      <sheetName val="Log Seleção Saldo Inicial"/>
      <sheetName val="Recálculo VC"/>
      <sheetName val="Log Adto fornecedor"/>
      <sheetName val="NE 2 - Material Additions"/>
      <sheetName val="NE 2 - Material Additions-total"/>
      <sheetName val="Log Seleção Amostra Adicao"/>
      <sheetName val="NOta 2"/>
      <sheetName val="Ad. Fornecedores "/>
      <sheetName val="Cálculo Global Depr. (HB1)"/>
      <sheetName val="Comp. Analítica (HB1) {PPE}"/>
      <sheetName val=" Mov. HB1 31.12"/>
      <sheetName val="Comp. Analítica(HB2) {PPE}"/>
      <sheetName val="Cálculo Global Depr. (HB2)"/>
      <sheetName val="Mov. HB2 31.12"/>
      <sheetName val="Rel. adições 30.09"/>
      <sheetName val="Planilha Aquisições 30.09 {PPE}"/>
      <sheetName val="Para referência DF's"/>
      <sheetName val="1. ASM"/>
      <sheetName val="2. Resumo"/>
      <sheetName val="3. Mapa 30.06"/>
      <sheetName val="5. Imóveis"/>
      <sheetName val="6. Análise saldos IPC"/>
      <sheetName val="7. Transf. Imob. em Andamento"/>
      <sheetName val="8. CIAP"/>
      <sheetName val="Ajuste 2340"/>
      <sheetName val="Teste Insp."/>
      <sheetName val="Imoveis não operacionais"/>
      <sheetName val="Ativo Fixo-Movimentação"/>
      <sheetName val="Tabela"/>
      <sheetName val="Appendix 14"/>
      <sheetName val="Depreciação AGO."/>
      <sheetName val="Mapa de Mov. Mensal"/>
      <sheetName val="PAS - Depreciação "/>
      <sheetName val="Teste Adições Dez"/>
      <sheetName val="Comp Analítica Imobilizado"/>
      <sheetName val="Mapa de Movimetação 31.12.05"/>
      <sheetName val="Teste Imobilizado em Andamento"/>
      <sheetName val="Projeto 3416 "/>
      <sheetName val="Base Imobilizado em Andamento"/>
      <sheetName val="Mapa de Movimentação 31.10.05"/>
      <sheetName val="PAS Depreciacao"/>
      <sheetName val="Dias Trab jan a set 2005"/>
      <sheetName val="P2- Lead"/>
      <sheetName val="P3- Mapa Movimentação BR"/>
      <sheetName val="P4- Mapa Movimentação IFRS"/>
      <sheetName val="P5- Pas - Deprec. BR "/>
      <sheetName val="P6-Cálculo da Deprec. IFRS"/>
      <sheetName val="P7-Taxas IFRS"/>
      <sheetName val="P8- Composição das Adições"/>
      <sheetName val="P9-Teste Adição"/>
      <sheetName val="P10- Teste SI"/>
      <sheetName val="P11 - Recálculo IFRS Final"/>
      <sheetName val="P3 - Rollforward "/>
      <sheetName val="P4 - Mapa Movimentação"/>
      <sheetName val="P5 - PAS Depreciação 31.12.08"/>
      <sheetName val="P6 - PAS Depreciação 31.10.08"/>
      <sheetName val="P7 -Efeitos no IR 31.10 e 31.12"/>
      <sheetName val="P8 -Teste Adição 31.10 e 31.12"/>
      <sheetName val="P9 - Log Adicao 31.10"/>
      <sheetName val="Checklist Impairment"/>
      <sheetName val="Cálculo de itens - Adição"/>
      <sheetName val="PAS Depreciação_31.12"/>
      <sheetName val="Teste de Adição_31.12"/>
      <sheetName val="Benfeitorias em Prop. 3ºs_31.12"/>
      <sheetName val="PAS Depreciação_31.10"/>
      <sheetName val="Teste de Adição_31.10"/>
      <sheetName val="Tabela DTT"/>
      <sheetName val="Benfeitorias em Prop. 3ºs_31.10"/>
      <sheetName val="Teste de Adição dez."/>
      <sheetName val="Teste de Adição out."/>
      <sheetName val="Teste de Baixa dez."/>
      <sheetName val="Teste de Baixa out."/>
      <sheetName val="Tabela para Seleção"/>
      <sheetName val="{PPC} Demonstrativo Leasing"/>
      <sheetName val="Ajustes a Lei 11.638"/>
      <sheetName val="Comp. Analítica Imob."/>
      <sheetName val="Mapa de Movimentação 31.10"/>
      <sheetName val="Ref Rel Mar.10"/>
      <sheetName val="PAS Depreciação Fev 2010"/>
      <sheetName val="PAS Depreciação Out e Dez 09 "/>
      <sheetName val="Planilha Suporte Imóveis "/>
      <sheetName val="Apuração Venda Imob"/>
      <sheetName val="Ref Rel Dez.09"/>
      <sheetName val="Ref Rel"/>
      <sheetName val="ASM"/>
      <sheetName val="Resumo Held for Sale"/>
      <sheetName val="Planilha Suporte Held"/>
      <sheetName val="12 - Mapa Imob"/>
      <sheetName val="Planilha Suporte Imóveis"/>
      <sheetName val="PAS Depreciação Dez 09"/>
      <sheetName val="PAS Depreciação Out 09 "/>
      <sheetName val="Planilha Suporte"/>
      <sheetName val="Pas de baixas"/>
      <sheetName val="Tabela "/>
      <sheetName val="P1 - Sumario"/>
      <sheetName val="P3 - Saldo Inicial 12.07"/>
      <sheetName val="P4 - Mapa Imobilizado"/>
      <sheetName val="P5 - PAS Depreciação"/>
      <sheetName val="P6 - Teste de adição"/>
      <sheetName val="P6.1 - Teste de adição"/>
      <sheetName val="P7 - Imobilizado em Andamento"/>
      <sheetName val="Off-books"/>
      <sheetName val="P3 - Saldo Inicial 12.06"/>
      <sheetName val="P6 - Teste de adição 10.07"/>
      <sheetName val="P7 - Imob. em Andamento 12.07"/>
      <sheetName val="Sumário de Procedimentos"/>
      <sheetName val="P1-Movimentação"/>
      <sheetName val="P2-Saldo Inicial"/>
      <sheetName val="P3-Teste de Adição e Baixa"/>
      <sheetName val="P4-Teste de Depreciação"/>
      <sheetName val="P5-Desp. Comerciais"/>
      <sheetName val="P6-Log Saldo Inicial"/>
      <sheetName val="P8-Parâmetro"/>
      <sheetName val="Deprec.-Amortiz."/>
      <sheetName val="P1. Sumário"/>
      <sheetName val="P3. Mapa do Imobilizado"/>
      <sheetName val="P5. Adições"/>
      <sheetName val="IFRS 6"/>
      <sheetName val=" Sumário"/>
      <sheetName val="P1. Nota Explicativa"/>
      <sheetName val="P1.1 Depreciação"/>
      <sheetName val="P2. Mapa 30.09"/>
      <sheetName val="P2.1 Mapa 31.12"/>
      <sheetName val="P3. Cetrel"/>
      <sheetName val="P4.1 PAS Depreciação Fiscal"/>
      <sheetName val="P5. Saldo Inicial"/>
      <sheetName val="P6. Teste Imob. em Andamento"/>
      <sheetName val="P7. Impairment"/>
      <sheetName val="P8. Sample Size"/>
      <sheetName val="P9. Log File"/>
      <sheetName val="Mapa Movim. Móveis. Máquinas"/>
      <sheetName val="Mapa de Movimentação Edifícios"/>
      <sheetName val="Mapa Movim. Reformas Andamento"/>
      <sheetName val="Teste Importações em Andamento"/>
      <sheetName val="Teste Reforma em Andamento"/>
      <sheetName val="Máquinas"/>
      <sheetName val="Nota Relatório (2)"/>
      <sheetName val="Mapa de Depreciação"/>
      <sheetName val="Teste Adições e Baixas"/>
      <sheetName val="NE 10"/>
      <sheetName val="Mapa Cielo"/>
      <sheetName val="Mapa SERV"/>
      <sheetName val="PAS Depreciação Cielo"/>
      <sheetName val="Mapa Leasing"/>
      <sheetName val="Vida útil e depreciação"/>
      <sheetName val="Cut off Adições"/>
      <sheetName val="Log Mar08"/>
      <sheetName val="Movimentação Set e Dez 2008"/>
      <sheetName val="Global set e dez 2008"/>
      <sheetName val="Adições do Imobilizado"/>
      <sheetName val="Mov. Imob. 2004 a 2008"/>
      <sheetName val="Global depreciação 2004 a 2007"/>
      <sheetName val="Detalhe Benf. Bens Terc."/>
      <sheetName val="Base de seleção Adi. Imob."/>
      <sheetName val="Teste detalhe de adições"/>
      <sheetName val="Teste detalhe de Baixa"/>
      <sheetName val="P1_Sumário"/>
      <sheetName val="P2_Lead"/>
      <sheetName val="P3_Movimentação"/>
      <sheetName val="P4_Benf. Préd. Terc."/>
      <sheetName val="P5_Vouching Adições"/>
      <sheetName val="P6_Baixas"/>
      <sheetName val="P7_Leasing"/>
      <sheetName val="Contratos de Locação"/>
      <sheetName val="Análise variação_30.09"/>
      <sheetName val="Mapa de Movimentação_Julho 09"/>
      <sheetName val="PAS Depreciação_2009"/>
      <sheetName val="Teste adições_2009"/>
      <sheetName val="Teste baixas_2009"/>
      <sheetName val="Base_Ajuste leasing_set08"/>
      <sheetName val="Base total leasing"/>
      <sheetName val="P3 - Testes - 31.12.2008"/>
      <sheetName val="P4 - Composição"/>
      <sheetName val="P5 - Teste"/>
      <sheetName val="P6 - Log"/>
      <sheetName val="Plan Movimentação"/>
      <sheetName val="Parâmetro Deprec"/>
      <sheetName val="Calculo Deprec TRJ"/>
      <sheetName val="Mapa Imobilizado custo)"/>
      <sheetName val="Mapa DTT"/>
      <sheetName val="Deprec. DTT"/>
      <sheetName val="Adições Dez-06"/>
      <sheetName val=" Baixas Dez-06"/>
      <sheetName val="Mapa Movimentação - IG Brasil"/>
      <sheetName val="PAS Depreciação - IG Brasil"/>
      <sheetName val="Mapa de Movimentação_2009"/>
      <sheetName val="Análise conta transitória"/>
      <sheetName val="P2 - Mapa"/>
      <sheetName val="P4 - Saldo Inicial"/>
      <sheetName val="P5 - Adições"/>
      <sheetName val="Tabelas"/>
      <sheetName val="P7 - JOA"/>
      <sheetName val="NE - 9 e 10"/>
      <sheetName val="P3 - NE"/>
      <sheetName val="1. Mapa de Movimentaçao"/>
      <sheetName val="2. Saldo Inicial"/>
      <sheetName val="4. Depreciação"/>
      <sheetName val="5. Tabela DAAM"/>
      <sheetName val="P1 . mapa movimentação set_dez"/>
      <sheetName val="P2. Mov Obras Andt.set 2011"/>
      <sheetName val="P2.1 Mov Obras Andt.dez 2011"/>
      <sheetName val="P3. Capitalização de juros"/>
      <sheetName val="P4. Teste de Adições"/>
      <sheetName val="P5. Teste de Saldo Inicial"/>
      <sheetName val="P6. Teste de Baixa"/>
      <sheetName val="P7. Transferências"/>
      <sheetName val="P8. àgios"/>
      <sheetName val="P9. Depreciação"/>
      <sheetName val="P10. Referências Package"/>
      <sheetName val="2. Mapa de Movimentaçao"/>
      <sheetName val="3. Saldo Inicial"/>
      <sheetName val="6. Tabela DAAM"/>
      <sheetName val="Ganho (Perda) Venda Imobilizado"/>
      <sheetName val="Chaves - O Store"/>
      <sheetName val="PAS Depreciação 31.10.2011"/>
      <sheetName val="PAS Depreciação 31.12.2011"/>
      <sheetName val="Venda de Ativo"/>
      <sheetName val="P1 - Ref. Relatório"/>
      <sheetName val="P2 - Mapa Imobilizado"/>
      <sheetName val="P3 - PAS Deprec. &amp; Amortiz."/>
      <sheetName val="P4 - Teste Adição"/>
      <sheetName val="1.BR vs USGAAP"/>
      <sheetName val="2.Mapa Movimentação BRGAAP"/>
      <sheetName val="2a.Nota Imobilizado"/>
      <sheetName val="3.Validação Saldo Brgaap "/>
      <sheetName val="4.PAS depreciação BRGAAP"/>
      <sheetName val="5.Mapa Movimentação Usgaap"/>
      <sheetName val="6.Validação Saldo Usgaap "/>
      <sheetName val="7.PAS depreciação Usgaap"/>
      <sheetName val="8.PAS depreciação Acelerada"/>
      <sheetName val="9.PAS Depreciação 31.12.10"/>
      <sheetName val="1 - Mapa de Imobilizado"/>
      <sheetName val="2 - Saldo Inicial"/>
      <sheetName val="3 - Adições"/>
      <sheetName val="4 - Imobilizado desativado"/>
      <sheetName val="5 - CIAP"/>
      <sheetName val="6 - Depreciação"/>
      <sheetName val="7 - Log's ACL"/>
      <sheetName val="8 - Nota Explicativa"/>
      <sheetName val="Mapa Mov. 31.12"/>
      <sheetName val="Teste de Adição Imob. 31.10.08"/>
      <sheetName val="P1-Mapa de Movimentação Dez2010"/>
      <sheetName val="P2-PAS Depreciação DEZ 2010"/>
      <sheetName val="P2.1-PAS Depreciação SET 2010"/>
      <sheetName val="P3- Teste Adição Set e Dez 2010"/>
      <sheetName val="P1 Mapa de Movimentação set2011"/>
      <sheetName val="P2 PAS Depreciação set2011"/>
      <sheetName val="P3 Teste de Adição"/>
      <sheetName val="Rollforward Dez 11"/>
      <sheetName val="Teste Saldo Inicial 2009"/>
      <sheetName val="Teste Saldo Inicial 2010"/>
      <sheetName val="Mapa de Movimentação 2008"/>
      <sheetName val="Teste de Depreciação 2008"/>
      <sheetName val="Teste de adições out.08"/>
      <sheetName val="Teste de baixas out.08"/>
      <sheetName val="Teste saldo inicial out.08"/>
      <sheetName val="LOG Teste de Saldo Inicial"/>
      <sheetName val="Custo Depreciação 2008"/>
      <sheetName val="Movimentação out.07"/>
      <sheetName val="Teste de adição out.07"/>
      <sheetName val="LOG teste adição out.07"/>
      <sheetName val="Teste saldo inicial out.07"/>
      <sheetName val="LOG teste inicial out.07"/>
      <sheetName val="Movimentação dez.07"/>
      <sheetName val="Teste de adição dez.07"/>
      <sheetName val="LOG teste adição dez.07"/>
      <sheetName val="Teste Depreciação 31.12.07"/>
      <sheetName val="Custo Depreciação Dez07"/>
      <sheetName val="Teste de baixa out.07"/>
      <sheetName val="LOG Teste saldo inicial out.07"/>
      <sheetName val="Teste de Custo Deprec."/>
      <sheetName val="Propostas de Baixa"/>
      <sheetName val="P2-Mapa de movimentação out.07"/>
      <sheetName val="P3 - Teste de adição out.07"/>
      <sheetName val="P4 - LOG teste adição out.07"/>
      <sheetName val="P5 - Teste de baixa out.07"/>
      <sheetName val="P7-LOG Teste saldo inic out.07"/>
      <sheetName val="P8-Mapa de movimentação dez.07"/>
      <sheetName val="P9 - Teste de adição dez.07"/>
      <sheetName val="P10 - LOG teste adição dez.07"/>
      <sheetName val="P11 - Teste Depreciação Dez07"/>
      <sheetName val="P12 - Teste de Custo Deprec."/>
      <sheetName val="P13 - Propostas de Baixa"/>
      <sheetName val="P6-Teste de saldo inicial out07"/>
      <sheetName val="Mapa de Movimentação out.08"/>
      <sheetName val="Teste de Depreciação out.08"/>
      <sheetName val="Teste de Detalhe de Depreciação"/>
      <sheetName val="Teste de adição out.08"/>
      <sheetName val="Teste de baixa out.08"/>
      <sheetName val="P5 - Teste de Saldo inicial"/>
      <sheetName val="P6 - Teste de Depreciação"/>
      <sheetName val="P7 - Teste de Custo Deprec."/>
      <sheetName val="P8 - Propostas de Baixa"/>
      <sheetName val="P9 - Log ACL - Saldo Inicial"/>
      <sheetName val="P10 - Log ACL - Adições"/>
      <sheetName val="3. Teste Base e Adições"/>
      <sheetName val="4. Teste das Transferências"/>
      <sheetName val="5. Teste Base Instalações"/>
      <sheetName val="6. Orçamento x Saeng"/>
      <sheetName val="7. Depreciação instalações"/>
      <sheetName val="7.1 Depr. Sobras"/>
      <sheetName val="7.2 Depr. Itens conciliados"/>
      <sheetName val="7.3 Depr. Itens Set-Dez 10"/>
      <sheetName val="8. Inspeção Física "/>
      <sheetName val="Audit Sampling Sample Size"/>
      <sheetName val="1. Teste Base e Adições"/>
      <sheetName val="2. Teste das Transferências"/>
      <sheetName val="3. Teste Base Instalações"/>
      <sheetName val="4. Orçamento x Saeng"/>
      <sheetName val="5. Depreciação instalações"/>
      <sheetName val="5.1 Depr. Sobras"/>
      <sheetName val="5.2 Depr. Itens conciliados"/>
      <sheetName val="5.3 Depr. Itens Set-Dez 10"/>
      <sheetName val="6. Inspeção Física "/>
      <sheetName val="Relação de lojas"/>
      <sheetName val="Mapa Marisa Lojas"/>
      <sheetName val="Mapa a realizar"/>
      <sheetName val="Resumo adições"/>
      <sheetName val="Contratos"/>
      <sheetName val="PAS Depreciação - Marisa"/>
      <sheetName val="PAS Depreciação - Credi 21"/>
      <sheetName val="Capex"/>
      <sheetName val="Cálculo Taxa Efetiva"/>
      <sheetName val="REF Relatório"/>
      <sheetName val="P1.Mapa Imobilizado"/>
      <sheetName val="P2.PAS Depreciação"/>
      <sheetName val="P3.Teste de Adição nov.09"/>
      <sheetName val="P4.Teste Saldo Inicial"/>
      <sheetName val="P5.Rollfoward Procedures. 28.02"/>
      <sheetName val="P6. Teste de Adição fev.10"/>
      <sheetName val="P2.PAS Depreciação 28.02"/>
      <sheetName val="P2.Teste de Adição Fev.11"/>
      <sheetName val="P3.PAS Depreciação 30.11"/>
      <sheetName val="P4.Teste de Adição nov.10"/>
      <sheetName val="P2 - Nota"/>
      <sheetName val="P6 - PAS Depreciação"/>
      <sheetName val="P7 - Teste de Baixa"/>
      <sheetName val="P8 -Tabela Parâmetro"/>
      <sheetName val="Depreciação Acelerada 31.12"/>
      <sheetName val="Impairment do Ágio"/>
      <sheetName val="Depreciação Acelerada 30.09"/>
      <sheetName val="Teste impairment"/>
      <sheetName val="Apropriação"/>
      <sheetName val="Investimentos Dez"/>
      <sheetName val="Investimentos Out"/>
      <sheetName val="Mapas de Imobilizado"/>
      <sheetName val="Teste Adições e Baixas RT"/>
      <sheetName val="Teste Adições Terminais"/>
      <sheetName val="Ajuste de Anos Anteriores"/>
      <sheetName val="simple size"/>
      <sheetName val="P2-Intruções DTT França"/>
      <sheetName val="P3-Impairment"/>
      <sheetName val="P4-Depreciação"/>
      <sheetName val="P6-Mapa de Movimentação 31.12"/>
      <sheetName val="P6-Mapa de Movimentação 31.10"/>
      <sheetName val="P6-Mapa de Movimentação 30.06"/>
      <sheetName val="P7-Teste de Saldo Inicial"/>
      <sheetName val="P8-Teste de Adição"/>
      <sheetName val="P9-LOG ACL"/>
      <sheetName val="Teste de Adição e Baixa"/>
      <sheetName val="Planejamento"/>
      <sheetName val="P1. Mapa de movimentação"/>
      <sheetName val="P2. Teste de adição"/>
      <sheetName val="P3. Teste de baixas"/>
      <sheetName val="P4. PCC"/>
      <sheetName val="Análise de Variação 31.12"/>
      <sheetName val="Mapa Imobilizado 31.12"/>
      <sheetName val="Análise de software 31.12"/>
      <sheetName val="Análise de Variação 31.10"/>
      <sheetName val="Mapa Imobilizado 31.10"/>
      <sheetName val="APEC"/>
      <sheetName val="Diferido 31.12"/>
      <sheetName val="Key Money"/>
      <sheetName val="Gastos com desenv. Dez"/>
      <sheetName val="Teste de Adição Dez"/>
      <sheetName val="Teste de Baixa Dez"/>
      <sheetName val="Rollfoward Depreciação Dez"/>
      <sheetName val="Obras em andamento Dez"/>
      <sheetName val="Juros s. imobilizado Dez"/>
      <sheetName val="Log ACL Dez"/>
      <sheetName val="Teste de Detalhe - Depreciação"/>
      <sheetName val="P2. PAS de Depreciação"/>
      <sheetName val="Sample Size Table"/>
      <sheetName val="1. Mapa de Mov. Imob 31.12"/>
      <sheetName val="2. Mapa Mov. Intang. 31.12"/>
      <sheetName val="3.1 Teste Alternativo"/>
      <sheetName val="6. Tabela de Itens"/>
      <sheetName val="2. Mapa Mov. Intang. 30.09"/>
      <sheetName val="1. Mapa de Mov. Imob 30.09"/>
      <sheetName val="1a. Mapa de Mov_Imobilizado"/>
      <sheetName val="1b. Mapa Movim_Imobilizado"/>
      <sheetName val="2a.Mapa Movimentação Intangível"/>
      <sheetName val="2b.Mapa Movimentação Intangível"/>
      <sheetName val="1. Mapa de Mov. Imobilizado"/>
      <sheetName val="2. Mapa Movimentação Intangível"/>
      <sheetName val="3.b PAS Depreciação"/>
      <sheetName val="4 Itens Transferidos para BVS"/>
      <sheetName val="5. Teste de Adição_Baixas"/>
      <sheetName val="P2 Mapa de Movimentação"/>
      <sheetName val="P3 Mapa Intangível"/>
      <sheetName val="P4 Teste de Adição out e dez"/>
      <sheetName val="P5 Intangível 2008"/>
      <sheetName val="P6 PPC"/>
      <sheetName val="P7 Teste de Saldo Inicial 31.12"/>
      <sheetName val="P8 PAS Depreciação"/>
      <sheetName val="NE - Imobilizado"/>
      <sheetName val="Movimentação Controladora"/>
      <sheetName val="Movimentação Consolidado"/>
      <sheetName val="Mapa Eternit"/>
      <sheetName val="Mapa Sama"/>
      <sheetName val="Mapa Precon"/>
      <sheetName val="Registro de Imóveis"/>
      <sheetName val="P2- Ajustes e PCC"/>
      <sheetName val="P3-Lead"/>
      <sheetName val="P4-NE - Imobilizado"/>
      <sheetName val="P5-NE - Intangível"/>
      <sheetName val="P6-NE - Movim. Consolidado"/>
      <sheetName val="P7-NE - Moviment. controladora"/>
      <sheetName val="P8-Mapa Eternit"/>
      <sheetName val="P9-Mapa Precon"/>
      <sheetName val="P10-Mapa Sama"/>
      <sheetName val="P11-Depreciações  Eternit"/>
      <sheetName val="P12-Eternit - Adições"/>
      <sheetName val="P13-Eternit - Baixas "/>
      <sheetName val="P14-Precon - Adições"/>
      <sheetName val="P15-Precon - Baixas"/>
      <sheetName val="P16-Teste de Depreciações  Sama"/>
      <sheetName val="P17-SAMA - Adições"/>
      <sheetName val="2. Mapa de Imobilizado "/>
      <sheetName val="3. Teste Saldo Inicial"/>
      <sheetName val="5. Ágio"/>
      <sheetName val="6. Análise Impearment"/>
      <sheetName val="7. Registros"/>
      <sheetName val="8. Pontos Identificados"/>
      <sheetName val="Intangível"/>
      <sheetName val="Teste de Depreciações  Eternit"/>
      <sheetName val="Eternit - Adições"/>
      <sheetName val="Eternit - Baixas"/>
      <sheetName val="Precon - Adições"/>
      <sheetName val="Precon - Baixas"/>
      <sheetName val="Teste de Depreciações  Sama"/>
      <sheetName val="SAMA - Adições"/>
      <sheetName val="SAMA - Baixas "/>
      <sheetName val="NE - Intangível"/>
      <sheetName val="NE - Movim. Consolidado"/>
      <sheetName val="NE - Moviment. controladora"/>
      <sheetName val="Depreciações  Eternit"/>
      <sheetName val="1. Mapa de Mov. Imob"/>
      <sheetName val="Análise Variação"/>
      <sheetName val="Gastos com desenv. - Dez"/>
      <sheetName val="Impairment ativo fixo"/>
      <sheetName val="Gastos com desenv. "/>
      <sheetName val="Para ref. relatório"/>
      <sheetName val="Análise de Variação - Dez"/>
      <sheetName val="Movimentação "/>
      <sheetName val="PAS Depreciação 31.10.12"/>
      <sheetName val="PAS Depreciação 31.12.12"/>
      <sheetName val="1. Mapa de Imobilizado "/>
      <sheetName val="1. Sumário "/>
      <sheetName val="3. Projeto em Andamento"/>
      <sheetName val="Sample Size"/>
      <sheetName val="P3. Teste de Adições"/>
      <sheetName val="P4. Teste de Baixas"/>
      <sheetName val="P5. Pas de Depreciação"/>
      <sheetName val="P6. Rollfoward Procedure"/>
      <sheetName val="P6. Rollfoward"/>
      <sheetName val="P6. Threshold and Sample Size"/>
      <sheetName val="Base Seleção"/>
      <sheetName val="Mapa movimentação e PAS"/>
      <sheetName val="Mapa Mov. e PAS Deprec."/>
      <sheetName val="Teste Adições 10-02"/>
      <sheetName val="Parâmetro depreciação"/>
      <sheetName val="Selecao itens custo inicial 02"/>
      <sheetName val="Bem Principal"/>
      <sheetName val="Mapa Imobilizado 30.09.2010"/>
      <sheetName val="Teste Saldo Inicial Imobilizado"/>
      <sheetName val="Teste Adições Imobilizado"/>
      <sheetName val="Parâmetro 31.10.2009"/>
      <sheetName val="DAAM 5440"/>
      <sheetName val="Mapa Imobilizado 3112"/>
      <sheetName val="1a. Mapa Fiscal CB01"/>
      <sheetName val="1b. Mapa Fiscal CB02"/>
      <sheetName val="MR"/>
      <sheetName val="1c. PAS Depreciação Fiscal dez"/>
      <sheetName val="2a. Mapa Gerencial CB01"/>
      <sheetName val="2b. Mapa Gerencial CB02"/>
      <sheetName val="2c. PAS Depreciação Ger dez"/>
      <sheetName val="3. Teste de Saldo Inicial"/>
      <sheetName val="3a. Log ACL Saldos Iniciais"/>
      <sheetName val="4a. Log ACL Adições"/>
      <sheetName val="5.Teste de Baixas"/>
      <sheetName val="5a.Log ACL Baixas"/>
      <sheetName val="6. Ganhos ou Perdas nas Baixas"/>
      <sheetName val="7. Imobilizado em Andamento"/>
      <sheetName val="8. Teste detalhe depreciação"/>
      <sheetName val="1.Mapa de Mov. - DSP Com."/>
      <sheetName val="2.PAS Depreciação - DSP Com."/>
      <sheetName val="3.PAS Amort. - DSP Com."/>
      <sheetName val="4.Teste de Adição - DSP Com."/>
      <sheetName val="5.Mapa de Movimentação - Farmax"/>
      <sheetName val="6.PAS Depreciação - Farmax"/>
      <sheetName val="7.PAS Amortização - Farmax"/>
      <sheetName val="8.Teste de Adição - Farmax"/>
      <sheetName val="9.Mapa de Mov. e PAS - DSP Adm."/>
      <sheetName val="10.Nova Tabela"/>
      <sheetName val="11. Nota Explicativa"/>
      <sheetName val="1. Lead"/>
      <sheetName val="Log ACL "/>
      <sheetName val="1. Mapa 31.12.10"/>
      <sheetName val="Mapa_Movimentação Mitsui  "/>
      <sheetName val="Mapa_Movimentação Yoorin"/>
      <sheetName val="Teste de Adição e Baixa Mitsui"/>
      <sheetName val="Teste de Adição e Baixa Yoorin"/>
      <sheetName val="1.Mapa de Imobilização"/>
      <sheetName val="Report Package Italian"/>
      <sheetName val="P1. Mapa de Mov."/>
      <sheetName val="P2.Análise de Var."/>
      <sheetName val="P3. PAS Depreciação"/>
      <sheetName val="P5.Log Saldo Inicial"/>
      <sheetName val="P6. Teste das Adições"/>
      <sheetName val="P10 - Teste Saldo Inicial 31.12"/>
      <sheetName val="P11-Teste Impairmen 31.10-31.12"/>
      <sheetName val="P3-Report Package Italian"/>
      <sheetName val="P4- Mapa de Mov."/>
      <sheetName val="P5-Análise de Var."/>
      <sheetName val="P6-PAS Depreciação"/>
      <sheetName val="P7-Log Saldo Inicial"/>
      <sheetName val="P8-Teste das Adições"/>
      <sheetName val="P9-Parâmetro"/>
      <sheetName val="Mapa Imobilizado 30.06.2006"/>
      <sheetName val="Analise de variacao - Custo"/>
      <sheetName val="Analise de variacao - Depreciaç"/>
      <sheetName val="P0. Endereçamento do Risco"/>
      <sheetName val="P1- Lead"/>
      <sheetName val="P2- Mapa do Imobilizado"/>
      <sheetName val="P3- PAS de Depreciação"/>
      <sheetName val="P4- Teste de adições"/>
      <sheetName val="Mapa movimentação 31.12.2009"/>
      <sheetName val="P1 Mapa Movimentação"/>
      <sheetName val="P2 PAS da Depreciação"/>
      <sheetName val="P3 Teste Saldo Inicial"/>
      <sheetName val="P4 Teste Adições"/>
      <sheetName val="P5 Imob. Poder Terceiros"/>
      <sheetName val="Base de Seleção_Adição"/>
      <sheetName val="Mapa de Movimentação USGAAP"/>
      <sheetName val="BR GAAP x IFRS"/>
      <sheetName val="Teste de SI (Saldo Inicial)"/>
      <sheetName val="Baixa (Saldo Inicial)"/>
      <sheetName val="Rollforward  - Custo"/>
      <sheetName val="P2 - Movimentação"/>
      <sheetName val="P3 - Conciliação Imobilizado"/>
      <sheetName val="P5 - Teste de Baixas"/>
      <sheetName val="Resumo Levantamento"/>
      <sheetName val="Ajustes e Reclassificações"/>
      <sheetName val="Taxas IFRS"/>
      <sheetName val="P3 -  PAS de Depreciação"/>
      <sheetName val="P4 -  Teste de Adições"/>
      <sheetName val="P6 - Ativo em andamento"/>
      <sheetName val="Rollfoward Imobilizado"/>
      <sheetName val="P3.Teste de Adição nov.10"/>
      <sheetName val="Mapa_Movimentação"/>
      <sheetName val="Adições set-dez"/>
      <sheetName val="Adições jan-set"/>
      <sheetName val="Composição Outros itens Imob"/>
      <sheetName val="Comp. Benf prontas em Hangares"/>
      <sheetName val="Adições 30.09"/>
      <sheetName val="Baixas 30.09"/>
      <sheetName val="Baixas 31.12"/>
      <sheetName val="Verificação física"/>
      <sheetName val="Mov Imob"/>
      <sheetName val="Mov Ferram Esp"/>
      <sheetName val="Resumo Mov 31.10"/>
      <sheetName val="Resumo Mov 31.12"/>
      <sheetName val="Comp Adiant Fornec"/>
      <sheetName val="Recálculo-Contabil-Inventário"/>
      <sheetName val="Seleção adições 30.9"/>
      <sheetName val="OS 600.238"/>
      <sheetName val="Relatório Patrimonial"/>
      <sheetName val="Teste Depreciação Acumulada"/>
      <sheetName val="Itens Adquiridos antes de 2002"/>
      <sheetName val="Recálculo x EMS"/>
      <sheetName val="Bens originais baixados-Edific."/>
      <sheetName val="Mov analitica exterior"/>
      <sheetName val="Mov analitica consorcios"/>
      <sheetName val="Patrimonial 31-12-2008"/>
      <sheetName val="Imparment"/>
      <sheetName val="Patrimonial"/>
      <sheetName val="Imob. Andamento"/>
      <sheetName val="Teste Global de Dep."/>
      <sheetName val="Detalhe Baixas"/>
      <sheetName val="Patrimonial (2)"/>
      <sheetName val="Patrimonial 30.09"/>
      <sheetName val="imob em andamento 31-12"/>
      <sheetName val="Imob. Andamento 30.09"/>
      <sheetName val="Nota Geral"/>
      <sheetName val="Mov. Total"/>
      <sheetName val="Mov. Consórcios"/>
      <sheetName val="Mov. Sucursais"/>
      <sheetName val="Global Deprec."/>
      <sheetName val="Arquivo Patrimonial"/>
      <sheetName val="Arquivo Patrimonial."/>
      <sheetName val="Movimentação Liasse"/>
      <sheetName val="Composição Imobilizado"/>
      <sheetName val="Fotos inspeção"/>
      <sheetName val="Movimentação R$"/>
      <sheetName val="Tx. Depr. R$"/>
      <sheetName val="Bens Deprec. R$"/>
      <sheetName val="Global Deprec. R$"/>
      <sheetName val="Imob em curso"/>
      <sheetName val="Admt. Fornecedores"/>
      <sheetName val="Exaustão R$"/>
      <sheetName val="Adição Floresta"/>
      <sheetName val="Adição Imobilizado"/>
      <sheetName val="Nota USGAAP"/>
      <sheetName val="Exaustão USD$"/>
      <sheetName val="Movimentação US$"/>
      <sheetName val="Tx. Depr. U$"/>
      <sheetName val="Bens Deprec. US$"/>
      <sheetName val="Global Deprec. US$"/>
      <sheetName val="Tabela - Tamanho da Amostra"/>
      <sheetName val="Global Depreciação 31.10.08"/>
      <sheetName val="Obra em andamento"/>
      <sheetName val="Mov. Imobilizado"/>
      <sheetName val="Detalhe Adições"/>
      <sheetName val="Inspeção Fisica Saldo 31.12.08"/>
      <sheetName val="Imobilizado Andamento"/>
      <sheetName val="Teste Detalhe"/>
      <sheetName val="Global Depr. 30.09"/>
      <sheetName val="Análise de Impairment"/>
      <sheetName val="Exaustão 30.09"/>
      <sheetName val="Ajustes 11.638_ICPC 10 em 2009"/>
      <sheetName val="Imob. em Andam."/>
      <sheetName val="Ajustes 11.638 ICPC 10 em 2008"/>
      <sheetName val="Baixa_reflorestamento"/>
      <sheetName val="Reflorest. em andam."/>
      <sheetName val="Adições Reflorest."/>
      <sheetName val="Exaustão"/>
      <sheetName val="Imoblz. em Andam."/>
      <sheetName val="Itens transferidos para VMFL"/>
      <sheetName val="Adiantam. MI"/>
      <sheetName val="Adiantam. ME"/>
      <sheetName val="Detalhe Composição"/>
      <sheetName val="Imob. andamto."/>
      <sheetName val="Movimentação - R$"/>
      <sheetName val="Global de Dep. - R$ 31.12.06"/>
      <sheetName val="Global de Dep. - R$"/>
      <sheetName val="Movimentação EUR"/>
      <sheetName val="Global de Depreciação EUR"/>
      <sheetName val="Teste Depreciação  R$"/>
      <sheetName val="Movimentação Euros"/>
      <sheetName val="Teste Depreciação  EUR"/>
      <sheetName val="Deprec. 31.12.06"/>
      <sheetName val="Imob.Andamento"/>
      <sheetName val="Global de Dep. - R$ 31.10.06"/>
      <sheetName val="Inspeção"/>
      <sheetName val="Log (inspeção)"/>
      <sheetName val="Log (adições)"/>
      <sheetName val="Medicamentos"/>
      <sheetName val="TxDepr"/>
      <sheetName val="Imob.em curso"/>
      <sheetName val="Teste de Adições 31.12.2006"/>
      <sheetName val="Sistema Patrimonial"/>
      <sheetName val="Utilização e Vida Útil dos Bens"/>
      <sheetName val="Alto forno"/>
      <sheetName val="Fazendas Registradas"/>
      <sheetName val="Depreciação - Calmit"/>
      <sheetName val="Depreciação - Belocal"/>
      <sheetName val="Depreciação 12.2007"/>
      <sheetName val="Resumo Reavaliação"/>
      <sheetName val="Ativos reavaliados"/>
      <sheetName val="Movim. Imobilizado 31.12.07"/>
      <sheetName val="Deprec. Imobilizado 31.12.07"/>
      <sheetName val="Deprec. Imobilizado 30.09.07"/>
      <sheetName val="Composição Baixas 31.12.07"/>
      <sheetName val="Conciliação Patr x Cont 31.12"/>
      <sheetName val="Conciliação Patr X Cont"/>
      <sheetName val="Tabela Enfoque"/>
      <sheetName val="Quadro NE Relatório"/>
      <sheetName val="Movim. Imobilizado 30.09.07"/>
      <sheetName val="Movim. Imobilizado 30.06.07"/>
      <sheetName val="Depreciação 30.06.2006"/>
      <sheetName val="Imobilizado Omnitracs 30.06"/>
      <sheetName val="Controle Patrimonial"/>
      <sheetName val="Detalhe Adiçoes"/>
      <sheetName val="Movim. Imobilizado 30.06.06"/>
      <sheetName val="Conciliação Sist. Patrim.xCont."/>
      <sheetName val="Depreciação 30.06.06"/>
      <sheetName val="Adições Imob. 30.06.06"/>
      <sheetName val="Baixas Imob. 30.06.06"/>
      <sheetName val="Teste adicional Baixas"/>
      <sheetName val="Movim. Imob. 30.06.05"/>
      <sheetName val="Movimentações 31.12.2006"/>
      <sheetName val="Conciliação Patrim.xCont DEZ"/>
      <sheetName val="Conciliação Patrim.xCont 30.09"/>
      <sheetName val="Depreciação 31.12.2006"/>
      <sheetName val="Depreciação 30.09.2006"/>
      <sheetName val="Imobilizado mov"/>
      <sheetName val="Global Depreciação - 30.09.05"/>
      <sheetName val="Ativo Permantente MG"/>
      <sheetName val="Mov. R$"/>
      <sheetName val="PEP's e OI's"/>
      <sheetName val="Adição PEP's e OI's "/>
      <sheetName val="Adição Adiantamentos"/>
      <sheetName val="Transferencias 17 para 15"/>
      <sheetName val="Adiçoes Florestas"/>
      <sheetName val="Variação Cambial"/>
      <sheetName val="Teste Juros"/>
      <sheetName val="Controle Juros"/>
      <sheetName val="Imobilizado - Resultado"/>
      <sheetName val="BTD - PPC"/>
      <sheetName val="Consolidação"/>
      <sheetName val="Mov. US$"/>
      <sheetName val="Global Deprec.USGAAP US$"/>
      <sheetName val="Comp Im Andamento"/>
      <sheetName val="IM em AND"/>
      <sheetName val="Emprestimo PPC"/>
      <sheetName val="EMPRESTIMOXAPLICAÇÃO"/>
      <sheetName val="Global Deprec. (2)"/>
      <sheetName val="Relatório Societário"/>
      <sheetName val="Tickmarks (2)"/>
      <sheetName val="Tx Deprec."/>
      <sheetName val="PEP's e OI's Revisão Edmar"/>
      <sheetName val="PEP's e OI's (2)"/>
      <sheetName val="Movimentação_Imobilizado"/>
      <sheetName val="Depreciação Subsequente_31.12"/>
      <sheetName val="Adições Imobilizado 31.12"/>
      <sheetName val="Saldo Imobilizado"/>
      <sheetName val="Movimentação PPC"/>
      <sheetName val="Itens tot.depre."/>
      <sheetName val="Itens tot.depre. - Out.07"/>
      <sheetName val="Movim. Imobilizado"/>
      <sheetName val="Depreciação Imobilizado"/>
      <sheetName val="Adições Detalhe"/>
      <sheetName val="Baixa Detalhe"/>
      <sheetName val="Impairment Imobilizado"/>
      <sheetName val="Reavaliação Imobilizado"/>
      <sheetName val="Detalhe Adição"/>
      <sheetName val="Detalhe Baixa"/>
      <sheetName val="Composição Saldo 31.12.2008"/>
      <sheetName val="Análise segregação deprec."/>
      <sheetName val="Depreciação obras clube"/>
      <sheetName val="Comp. analítica"/>
      <sheetName val="Rec. dep."/>
      <sheetName val="GAAP"/>
      <sheetName val="Movim. Imob."/>
      <sheetName val="Movim. Intangível"/>
      <sheetName val="Imobilizado em Curso 31.12"/>
      <sheetName val="Imobilizado em Curso 31.08"/>
      <sheetName val="Adições 31.08"/>
      <sheetName val="Impairment BBN"/>
      <sheetName val="Importações em Andamento 31.12"/>
      <sheetName val="Importações em Andamento 31.08"/>
      <sheetName val="Importações em Andamento"/>
      <sheetName val="Ajustes 11.638 ICPC 10 em 2009"/>
      <sheetName val="Projeto MIN-0902"/>
      <sheetName val="Itens Selecionados"/>
      <sheetName val="Florest. em Andamento"/>
      <sheetName val="Depreciação IFRS 31.12"/>
      <sheetName val="Depreciação BrGaap 30.09"/>
      <sheetName val="Teste detalhe Adições"/>
      <sheetName val="Teste Baixa do Imobilizado"/>
      <sheetName val="Nota Explicativa 8"/>
      <sheetName val="Mapa Imob e PAS deprec 31.10.08"/>
      <sheetName val="Mapa Imob. 31.12.08"/>
      <sheetName val="Selecao Adições"/>
      <sheetName val="Selecao Saldo Inicial"/>
      <sheetName val="P6 - Baixas"/>
      <sheetName val="P7 - Depreciação"/>
      <sheetName val="Tabela DAAM"/>
      <sheetName val="A"/>
      <sheetName val="B"/>
      <sheetName val="C"/>
      <sheetName val="D"/>
      <sheetName val="E"/>
      <sheetName val="Movimentação 31.12"/>
      <sheetName val="Roll Foward Global Depr. 31.12"/>
      <sheetName val="Insp Física Imob"/>
      <sheetName val="Insp Intangível"/>
      <sheetName val="Mov. 31-12"/>
      <sheetName val="Global 31-12"/>
      <sheetName val="Movim. 31-10"/>
      <sheetName val="Global Deprec. 31-10"/>
      <sheetName val="Insp Física"/>
      <sheetName val="Teste adições e baixas "/>
      <sheetName val="Imob em andamento 31.12"/>
      <sheetName val="Imob. em andamento 30.09"/>
      <sheetName val="adiantamento 31.12"/>
      <sheetName val="adiantamento a fornec. 30.09"/>
      <sheetName val="Movimentação Imobilizado 31.12"/>
      <sheetName val="Adições no Imobilizado 31.12"/>
      <sheetName val="Imob Andamen. 31.12"/>
      <sheetName val="Roll Foward Depr. 31.12"/>
      <sheetName val="Adiant. a Fornec. 31.12"/>
      <sheetName val="Movimentação Imobilizado 30.09"/>
      <sheetName val="Adições no Imobilizado 30.09"/>
      <sheetName val="Imob Andamento 30.09"/>
      <sheetName val="Ad. a Fornec. 30.09"/>
      <sheetName val="Adições e Baixas 31.12"/>
      <sheetName val="Intang. em And. 31.12"/>
      <sheetName val="Movimentação 31.10"/>
      <sheetName val="Adições e Baixas 31.10"/>
      <sheetName val="Imob. Andamento 31.10"/>
      <sheetName val="Produção Transform. de Linha"/>
      <sheetName val="Adições do Imobilizado 31.12"/>
      <sheetName val="P2. Procedimentos"/>
      <sheetName val="P3. Mapa Imobilizado"/>
      <sheetName val="P4. PAS - Depreciação"/>
      <sheetName val="P5. Cálculo Tx Depreciação "/>
      <sheetName val="P6. Ajuste Depreciação"/>
      <sheetName val="P4. Adições e Baixas"/>
      <sheetName val="P5. PAS - Depreciação"/>
      <sheetName val="2. Adições e Baixas"/>
      <sheetName val="4.Cálculo Tx Depreciação "/>
      <sheetName val="1. Investimento Melhorias Terra"/>
      <sheetName val="1.1 Análise Fert. por Fazenda "/>
      <sheetName val="2. Mapa do Imobilizado"/>
      <sheetName val="3. PAS Depreciação FISCAL"/>
      <sheetName val="2. Mapa de Mov. USGAAP"/>
      <sheetName val="3. Teste de Adições 30.09"/>
      <sheetName val="5. PAS de Deprec. BRGAAP"/>
      <sheetName val="7. PAS de Deprec. USGAAP"/>
      <sheetName val="2. Teste de Saldo Inicial"/>
      <sheetName val="3.1 Teste de Adições 31.12"/>
      <sheetName val="4. Mapa de Mov. BRGAAP"/>
      <sheetName val="6. Mapa de Mov. USGAAP"/>
      <sheetName val="PAS de Deprec."/>
      <sheetName val="ISRE 2400"/>
      <sheetName val="Análise Impairment"/>
      <sheetName val="Comparativo depreciação"/>
      <sheetName val="Análise Imobilizado"/>
      <sheetName val="Mapa Imobilizado BRGAAP"/>
      <sheetName val="PAS Depreciação  BRGAAP"/>
      <sheetName val="Mapa Imobilizado IFRS"/>
      <sheetName val="PAS Depreciação IFRS "/>
      <sheetName val="Ajuste Depreciação"/>
      <sheetName val="PAS Depreciação 05.2010"/>
      <sheetName val="PAS Depreciação  (2)"/>
      <sheetName val="Ajuste Leasing IFRS"/>
      <sheetName val="2. Análise de Impairment"/>
      <sheetName val="3. Mapa de mov. Imob."/>
      <sheetName val="5. PAS SI"/>
      <sheetName val="6. Teste de depreciação"/>
      <sheetName val="6.1 Teste de dep. MDM"/>
      <sheetName val="7. Teste de Baixa"/>
      <sheetName val="Balancete"/>
      <sheetName val="8. Agio"/>
      <sheetName val="1- Passos do Planejamento"/>
      <sheetName val="P1. Mapa Imobilizado"/>
      <sheetName val="P2. Teste Saldo Inicial "/>
      <sheetName val="P3. PAS Depreciação "/>
      <sheetName val="Sample Size "/>
      <sheetName val="P2.Teste de Adição 30.11"/>
      <sheetName val="P3. Adto Imobilizado Nov11"/>
      <sheetName val="P4.PAS Depreciação 30.11"/>
      <sheetName val="P5.Teste de Adição 28.02"/>
      <sheetName val="P6. Adto Imobilizado Fev12"/>
      <sheetName val="P7.PAS Depreciação 28.02"/>
      <sheetName val="P2.1 Teste de Adição - 30.11 "/>
      <sheetName val="P2.2 Teste de Adição - 28.02"/>
      <sheetName val="P4. Adtos à Fornec - 30.11 "/>
      <sheetName val="P5. Sample Size"/>
      <sheetName val="P6a.Check list Impairment"/>
      <sheetName val="P6b. Calculo Impairment DTT"/>
      <sheetName val="P6c.Cálculo Impairment SEW"/>
      <sheetName val="P7. Business Plan {PPC}"/>
      <sheetName val="P8.Analise de Sensibilidade DTT"/>
      <sheetName val="P9. Rollforward"/>
      <sheetName val="Teste de Saldos Iniciais"/>
      <sheetName val="5. Teste de obras em andamento"/>
      <sheetName val="5.1 Aging Obras em Andto."/>
      <sheetName val="6. Transferências"/>
      <sheetName val="Análise de Recuperabilidade"/>
      <sheetName val="Mapa Mov. Participações"/>
      <sheetName val="Mapa Mov. VitoriaPAR"/>
      <sheetName val="Mapa Mov. Industria"/>
      <sheetName val="Aging - Industria"/>
      <sheetName val="Aging - VitoriaPAR"/>
      <sheetName val="Pas de Depreciação Partic."/>
      <sheetName val="Pas de Depreciação VitoriaPAR"/>
      <sheetName val="Pas de Depreciação Industria"/>
      <sheetName val="Nota Vida Util - Impairment"/>
      <sheetName val="Procedimentos Acordados"/>
      <sheetName val="P1. Mapa de Imob."/>
      <sheetName val="P4. Sample size and threshold"/>
      <sheetName val="P1 - Mapa de Imobilizado"/>
      <sheetName val="P3 - Teste de adição"/>
      <sheetName val="Sample Sizes"/>
      <sheetName val="Critério de Seleção"/>
      <sheetName val="PPC - Mapa Imobilizado DEZ-08"/>
      <sheetName val="Mapa Imob. &amp; PAS Deprec."/>
      <sheetName val="1. Mapa Correcta"/>
      <sheetName val="1. Mapa Correcta (2)"/>
      <sheetName val="2. PAS Depreciação "/>
      <sheetName val="3. Imob em And Correcta"/>
      <sheetName val="3. Adições 2013"/>
      <sheetName val="4. Teste de Adição - Set.13"/>
      <sheetName val="5. Determination Sample"/>
      <sheetName val="Conciliação {ppc}"/>
      <sheetName val="PIS-99"/>
      <sheetName val="Adições 30.11.07"/>
      <sheetName val="Vouching 30.11.07"/>
      <sheetName val="Baixas 30.11.07"/>
      <sheetName val="Teste de Baixas 30.11.07"/>
      <sheetName val="Adições 31.12.07"/>
      <sheetName val="Vouching 31.12.07"/>
      <sheetName val="Baixas 31.12.07"/>
      <sheetName val="Teste de Baixas 31.12.07"/>
      <sheetName val="Teste de bens Baixados"/>
      <sheetName val="P4 - PAS de depreciação"/>
      <sheetName val="P6 - Teste de bens Baixados"/>
      <sheetName val="P5 - Log teste de adição"/>
      <sheetName val="P6 - Saldo Inicial"/>
      <sheetName val="Log teste de bens baixados"/>
      <sheetName val="Custo 06.2009"/>
      <sheetName val="Depreciação 06.2009"/>
      <sheetName val="Circular 260 SUSEP"/>
      <sheetName val="Vouching Adições "/>
      <sheetName val="Baixas "/>
      <sheetName val="Vouching Baixas "/>
      <sheetName val="Pas Depreciação 31-12-10"/>
      <sheetName val="Pas Depreciação 31-10-10"/>
      <sheetName val="itens totalmente depreciados"/>
      <sheetName val="(1) Rollfoward Set-08"/>
      <sheetName val="(2) L1 x L2"/>
      <sheetName val="(3) Ajuste GAAP - Ago-08"/>
      <sheetName val="(4) Ajuste GAAP Jun-08"/>
      <sheetName val="(5) Patrimonio X Contábil - BR"/>
      <sheetName val="(6) Patrimonio X Contábil - US"/>
      <sheetName val="(7) Mapa Mov. - BRGAAP"/>
      <sheetName val="(8) PAS - Depreciação - 31.08"/>
      <sheetName val="(9) PAS - Depreciação - BRGAAP"/>
      <sheetName val="(10) Mapa Mov. - USGAAP"/>
      <sheetName val="(11) PAS - Depreciação - USGAAP"/>
      <sheetName val="(12) Dif. Taxa"/>
      <sheetName val="(13) Imob. em Andamento"/>
      <sheetName val="(14) Custo Corig. x Depreciação"/>
      <sheetName val="(15) Adição"/>
      <sheetName val="(16) Teste Sld. Inicial"/>
      <sheetName val="(17) Baixa"/>
      <sheetName val="(18) Impairment"/>
      <sheetName val="(19) Prov. Obsoleto"/>
      <sheetName val="(1) L1 x L2"/>
      <sheetName val="(2) Ajuste GAAP - 31.08"/>
      <sheetName val="(3) Ajuste GAAP - 31.06"/>
      <sheetName val="(4) Patrimonio X Contábil - BR"/>
      <sheetName val="(5) Patrimonio X Contábil - US"/>
      <sheetName val="(6) Mapa Mov. - BRGAAP"/>
      <sheetName val="(7) PAS - Depreciação - 31.08"/>
      <sheetName val="(8) PAS - Depreciação - BRGAAP"/>
      <sheetName val="(9) Mapa Mov. - USGAAP"/>
      <sheetName val="(10) PAS - Depreciação - USGAAP"/>
      <sheetName val="(11) Dif. Taxa"/>
      <sheetName val="(12) Imob. em Andamento"/>
      <sheetName val="(12) Custo Corig. x Depreciação"/>
      <sheetName val="(13) Adição"/>
      <sheetName val="(14) Teste Sld. Inicial"/>
      <sheetName val="(15) Baixa"/>
      <sheetName val="(16) Impairment"/>
      <sheetName val="(17) Prov. Obsoleto"/>
      <sheetName val="Suporte Fluxo de caixa"/>
      <sheetName val="5. Sample Size Table"/>
      <sheetName val="NE 9"/>
      <sheetName val="Rel.Bal.Geral-430-440"/>
      <sheetName val="Rel.Bal.Geral-1"/>
      <sheetName val="Rel.Bal.Geral-2"/>
      <sheetName val="Rel.Bal.Geral-4"/>
      <sheetName val="Rel.Bal.Geral-5"/>
      <sheetName val="Rel.Bal.Geral-510"/>
      <sheetName val="Rel.Bal.Geral-520"/>
      <sheetName val="Rel.Bal.Geral-410-420"/>
      <sheetName val="US$98"/>
      <sheetName val="Benfeitorias"/>
      <sheetName val="Comp. Imob. 2009"/>
      <sheetName val="Global de Depreciação - 09"/>
      <sheetName val="Detalhe Depr. 2008"/>
      <sheetName val="Adição e Baixa "/>
      <sheetName val="Movimentação 31.12.2010"/>
      <sheetName val="PAS Dep. BRGAAP "/>
      <sheetName val="PAS Dep. IFRS"/>
      <sheetName val="Taxa Depreciação"/>
      <sheetName val="BIA"/>
      <sheetName val="Portabilidade"/>
      <sheetName val="Exaustão U$"/>
      <sheetName val="Mapa de Mov. do Imobilizado"/>
      <sheetName val="Movimentação set.10 a dez.10"/>
      <sheetName val="Report K"/>
      <sheetName val="Variação do Período"/>
      <sheetName val="Baixa de Flaviano"/>
      <sheetName val="1. Mapa de Imobilizado"/>
      <sheetName val="2. PAS de Depreciação"/>
      <sheetName val="3. Teste de Adição "/>
      <sheetName val="RollForward Dez.09"/>
      <sheetName val="RollForward Set.09"/>
      <sheetName val="Mapa Ago e Dez.09"/>
      <sheetName val="PAS Depreciação Ago.09"/>
      <sheetName val="PAS Baixas Ago.09"/>
      <sheetName val="Teste de Adições Ago.09"/>
      <sheetName val="Imob Andamento Ago.09"/>
      <sheetName val="Mapa Ago.2009"/>
      <sheetName val="PAS Baixas"/>
      <sheetName val="2. Nota Explicativa"/>
      <sheetName val="3. Mapa de Movimentação - L"/>
      <sheetName val="4. Mapa de Movimentação - E"/>
      <sheetName val="5. Adto Fornecedores - L "/>
      <sheetName val="6. PAS de Depreciação - L"/>
      <sheetName val="7. PAS de Depreciação - E"/>
      <sheetName val="7.1. Controle de Alugueis - E"/>
      <sheetName val="8. Principais Adições - TRI - L"/>
      <sheetName val="9. Teste de Adição - L"/>
      <sheetName val="10. Teste de Adição - E"/>
      <sheetName val="Teste Vasilhames"/>
      <sheetName val="Classes ANP"/>
      <sheetName val="Rollforward Imobilizado"/>
      <sheetName val="Composição das Adições"/>
      <sheetName val="Teste dep. "/>
      <sheetName val="Minoritários"/>
      <sheetName val="Amarração relatório"/>
      <sheetName val="Lçtos reclassif. imob"/>
      <sheetName val="Composição Mov. Dep."/>
      <sheetName val="Teste Global de Depreciação"/>
      <sheetName val="Mov até 30.09"/>
      <sheetName val="Mov. até 31.11"/>
      <sheetName val="Global Dep"/>
      <sheetName val="CALCULO DEPRECIAÇÃO"/>
      <sheetName val="Teste Global Depreciaçao"/>
      <sheetName val="IMOBILIZAÇÃO"/>
      <sheetName val="CALCULO DEPRECIAÇÃO (2)"/>
      <sheetName val="Amarracao Relatorio"/>
      <sheetName val="Lçtos reclassif. imo"/>
      <sheetName val="Amarração p. Relatório"/>
      <sheetName val="Global Depreciação 28.02.07"/>
      <sheetName val="Teste Adições 28.02.2007"/>
      <sheetName val="Movimentação28.02.2007"/>
      <sheetName val="Teste Adições 28.02.07"/>
      <sheetName val="CPT ELT"/>
      <sheetName val="Mov 31.10.2007"/>
      <sheetName val="Mov 31.12.2007 "/>
      <sheetName val="Global Dep 31.10.2007"/>
      <sheetName val="Movimentação 30.06.2007"/>
      <sheetName val="Global de Dep. 30.06.2007"/>
      <sheetName val="NE10"/>
      <sheetName val="Quadro NE 10"/>
      <sheetName val="Adição 31.12.08"/>
      <sheetName val="Baixa 31.12.08"/>
      <sheetName val="Depreciação 31.12.08"/>
      <sheetName val="Totalmente Deprec. 31.12.08"/>
      <sheetName val="Mov Diferido"/>
      <sheetName val="Movimentações Imobilizado 30.09"/>
      <sheetName val="Movimentações Imobilizado 31.12"/>
      <sheetName val="Movimentações Diferido 30.09"/>
      <sheetName val="Movimentações Diferido 31.12"/>
      <sheetName val="Global de Depreciação - Gest."/>
      <sheetName val="Global de Amortização"/>
      <sheetName val="Razao_Imob"/>
      <sheetName val="ATIVO"/>
      <sheetName val="Plano de Contas"/>
      <sheetName val="ce"/>
      <sheetName val="local"/>
      <sheetName val="INDIECO1"/>
      <sheetName val="Teste Adições Diferido"/>
      <sheetName val="Teste Fechamento de Loja"/>
      <sheetName val=" Calc Depreciação OUT"/>
      <sheetName val=" Calc Depreciação DEZ"/>
      <sheetName val="Depre. Imóveis"/>
      <sheetName val="Adições Benfeitorias "/>
      <sheetName val="Dados"/>
      <sheetName val="Dados (2)"/>
      <sheetName val="Mov. PPC"/>
      <sheetName val="Imob a regularizar"/>
      <sheetName val="Projeção Imobilizado"/>
      <sheetName val="Mov. Set02 PPC"/>
      <sheetName val="Mov. Dez02 PPC"/>
      <sheetName val="Teste deprec."/>
      <sheetName val="Teste Aquis."/>
      <sheetName val="Movimentação Set02 PPC"/>
      <sheetName val="APOIO"/>
      <sheetName val="N"/>
      <sheetName val="Plan1"/>
      <sheetName val="Depreciação Moldes Uso"/>
      <sheetName val="Depreciação "/>
      <sheetName val="Mov. Permanente"/>
      <sheetName val="Movimentação_Interim"/>
      <sheetName val="Movimentação_Final"/>
      <sheetName val="PAS Deprec Dez"/>
      <sheetName val="Teste_Adições"/>
      <sheetName val="Log_Adições"/>
      <sheetName val="Log Imob. andamento"/>
      <sheetName val="A - Mapa"/>
      <sheetName val="A - MAPA RTT"/>
      <sheetName val="B - PAS Deprec."/>
      <sheetName val="C - Teste adições"/>
      <sheetName val="D - Adiantamento"/>
      <sheetName val="E - Andamento"/>
      <sheetName val="F - Resumo dos Laudos"/>
      <sheetName val="BOLETAR"/>
      <sheetName val="ICMS-Cofins Arcos"/>
      <sheetName val="INFO"/>
      <sheetName val="ABRIL 2000"/>
      <sheetName val="Mapa Mov Imobiliz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 refreshError="1"/>
      <sheetData sheetId="230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 refreshError="1"/>
      <sheetData sheetId="339" refreshError="1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 refreshError="1"/>
      <sheetData sheetId="511"/>
      <sheetData sheetId="512"/>
      <sheetData sheetId="513"/>
      <sheetData sheetId="514" refreshError="1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 refreshError="1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 refreshError="1"/>
      <sheetData sheetId="756"/>
      <sheetData sheetId="757"/>
      <sheetData sheetId="758" refreshError="1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/>
      <sheetData sheetId="810"/>
      <sheetData sheetId="811"/>
      <sheetData sheetId="812"/>
      <sheetData sheetId="813"/>
      <sheetData sheetId="814"/>
      <sheetData sheetId="815" refreshError="1"/>
      <sheetData sheetId="816" refreshError="1"/>
      <sheetData sheetId="817" refreshError="1"/>
      <sheetData sheetId="818" refreshError="1"/>
      <sheetData sheetId="819"/>
      <sheetData sheetId="820" refreshError="1"/>
      <sheetData sheetId="821" refreshError="1"/>
      <sheetData sheetId="822"/>
      <sheetData sheetId="823"/>
      <sheetData sheetId="824" refreshError="1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 refreshError="1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 refreshError="1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 refreshError="1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 refreshError="1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 refreshError="1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/>
      <sheetData sheetId="1244" refreshError="1"/>
      <sheetData sheetId="1245" refreshError="1"/>
      <sheetData sheetId="1246" refreshError="1"/>
      <sheetData sheetId="1247" refreshError="1"/>
      <sheetData sheetId="1248"/>
      <sheetData sheetId="1249" refreshError="1"/>
      <sheetData sheetId="1250" refreshError="1"/>
      <sheetData sheetId="1251"/>
      <sheetData sheetId="1252" refreshError="1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/>
      <sheetData sheetId="1309"/>
      <sheetData sheetId="1310"/>
      <sheetData sheetId="1311"/>
      <sheetData sheetId="1312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/>
      <sheetData sheetId="1321" refreshError="1"/>
      <sheetData sheetId="1322" refreshError="1"/>
      <sheetData sheetId="1323" refreshError="1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 refreshError="1"/>
      <sheetData sheetId="1378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/>
      <sheetData sheetId="1401"/>
      <sheetData sheetId="1402"/>
      <sheetData sheetId="1403"/>
      <sheetData sheetId="1404"/>
      <sheetData sheetId="1405"/>
      <sheetData sheetId="1406"/>
      <sheetData sheetId="1407" refreshError="1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/>
      <sheetData sheetId="1533" refreshError="1"/>
      <sheetData sheetId="1534" refreshError="1"/>
      <sheetData sheetId="1535" refreshError="1"/>
      <sheetData sheetId="1536" refreshError="1"/>
      <sheetData sheetId="1537"/>
      <sheetData sheetId="1538"/>
      <sheetData sheetId="1539"/>
      <sheetData sheetId="1540"/>
      <sheetData sheetId="1541"/>
      <sheetData sheetId="1542"/>
      <sheetData sheetId="1543" refreshError="1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/>
      <sheetData sheetId="1598"/>
      <sheetData sheetId="1599"/>
      <sheetData sheetId="1600"/>
      <sheetData sheetId="1601" refreshError="1"/>
      <sheetData sheetId="1602"/>
      <sheetData sheetId="1603" refreshError="1"/>
      <sheetData sheetId="1604" refreshError="1"/>
      <sheetData sheetId="1605"/>
      <sheetData sheetId="1606"/>
      <sheetData sheetId="1607" refreshError="1"/>
      <sheetData sheetId="1608"/>
      <sheetData sheetId="1609"/>
      <sheetData sheetId="1610"/>
      <sheetData sheetId="1611"/>
      <sheetData sheetId="1612" refreshError="1"/>
      <sheetData sheetId="1613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/>
      <sheetData sheetId="1654" refreshError="1"/>
      <sheetData sheetId="1655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/>
      <sheetData sheetId="1663"/>
      <sheetData sheetId="1664"/>
      <sheetData sheetId="1665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/>
      <sheetData sheetId="1711" refreshError="1"/>
      <sheetData sheetId="1712"/>
      <sheetData sheetId="1713"/>
      <sheetData sheetId="1714"/>
      <sheetData sheetId="1715"/>
      <sheetData sheetId="1716"/>
      <sheetData sheetId="1717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/>
      <sheetData sheetId="1769"/>
      <sheetData sheetId="1770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/>
      <sheetData sheetId="1779"/>
      <sheetData sheetId="1780"/>
      <sheetData sheetId="1781"/>
      <sheetData sheetId="1782"/>
      <sheetData sheetId="1783" refreshError="1"/>
      <sheetData sheetId="1784"/>
      <sheetData sheetId="1785"/>
      <sheetData sheetId="1786" refreshError="1"/>
      <sheetData sheetId="1787" refreshError="1"/>
      <sheetData sheetId="1788" refreshError="1"/>
      <sheetData sheetId="1789" refreshError="1"/>
      <sheetData sheetId="1790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/>
      <sheetData sheetId="1808" refreshError="1"/>
      <sheetData sheetId="1809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/>
      <sheetData sheetId="1832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/>
      <sheetData sheetId="2159"/>
      <sheetData sheetId="2160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/>
      <sheetData sheetId="2264"/>
      <sheetData sheetId="2265"/>
      <sheetData sheetId="2266" refreshError="1"/>
      <sheetData sheetId="2267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/>
      <sheetData sheetId="2289" refreshError="1"/>
      <sheetData sheetId="2290"/>
      <sheetData sheetId="2291"/>
      <sheetData sheetId="2292"/>
      <sheetData sheetId="2293" refreshError="1"/>
      <sheetData sheetId="2294" refreshError="1"/>
      <sheetData sheetId="2295" refreshError="1"/>
      <sheetData sheetId="2296" refreshError="1"/>
      <sheetData sheetId="2297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/>
      <sheetData sheetId="2309"/>
      <sheetData sheetId="2310"/>
      <sheetData sheetId="2311"/>
      <sheetData sheetId="2312"/>
      <sheetData sheetId="2313"/>
      <sheetData sheetId="2314"/>
      <sheetData sheetId="2315" refreshError="1"/>
      <sheetData sheetId="2316" refreshError="1"/>
      <sheetData sheetId="2317"/>
      <sheetData sheetId="2318" refreshError="1"/>
      <sheetData sheetId="2319" refreshError="1"/>
      <sheetData sheetId="2320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/>
      <sheetData sheetId="2352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/>
      <sheetData sheetId="2361"/>
      <sheetData sheetId="2362"/>
      <sheetData sheetId="2363"/>
      <sheetData sheetId="2364"/>
      <sheetData sheetId="2365"/>
      <sheetData sheetId="2366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/>
      <sheetData sheetId="2460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/>
      <sheetData sheetId="2581" refreshError="1"/>
      <sheetData sheetId="2582" refreshError="1"/>
      <sheetData sheetId="2583" refreshError="1"/>
      <sheetData sheetId="2584" refreshError="1"/>
      <sheetData sheetId="2585"/>
      <sheetData sheetId="2586"/>
      <sheetData sheetId="2587"/>
      <sheetData sheetId="2588" refreshError="1"/>
      <sheetData sheetId="2589" refreshError="1"/>
      <sheetData sheetId="2590" refreshError="1"/>
      <sheetData sheetId="2591"/>
      <sheetData sheetId="2592"/>
      <sheetData sheetId="2593"/>
      <sheetData sheetId="2594"/>
      <sheetData sheetId="2595" refreshError="1"/>
      <sheetData sheetId="2596" refreshError="1"/>
      <sheetData sheetId="2597" refreshError="1"/>
      <sheetData sheetId="2598" refreshError="1"/>
      <sheetData sheetId="2599"/>
      <sheetData sheetId="2600"/>
      <sheetData sheetId="260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/>
      <sheetData sheetId="2633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/>
      <sheetData sheetId="2661"/>
      <sheetData sheetId="2662" refreshError="1"/>
      <sheetData sheetId="2663" refreshError="1"/>
      <sheetData sheetId="2664" refreshError="1"/>
      <sheetData sheetId="2665"/>
      <sheetData sheetId="2666"/>
      <sheetData sheetId="2667"/>
      <sheetData sheetId="2668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/>
      <sheetData sheetId="2677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"/>
      <sheetName val="Jurídico"/>
      <sheetName val="Assin Contratada"/>
      <sheetName val="Assin_Contratada"/>
      <sheetName val="Terr-preços"/>
      <sheetName val="Unit"/>
      <sheetName val="Local"/>
      <sheetName val="tabela DER julho97"/>
      <sheetName val="Plan3"/>
      <sheetName val="AVALIAÇÃO_terreno"/>
      <sheetName val="INCCTOT"/>
      <sheetName val="Assin_Contratada1"/>
      <sheetName val="tabela_DER_julho97"/>
      <sheetName val="0040"/>
      <sheetName val="Proctor BGS 2"/>
      <sheetName val="DADOS MENU"/>
      <sheetName val="Principal"/>
      <sheetName val="P   CARGOS SAL CARAJAS "/>
      <sheetName val="XREF"/>
      <sheetName val="Control"/>
      <sheetName val="scenario"/>
      <sheetName val="Proctor_BGS_2"/>
      <sheetName val="  Eco-marshall modelo "/>
      <sheetName val=" MODELO - Eco-marshall"/>
      <sheetName val=" MODELO- Eco-marshall"/>
      <sheetName val="modelo- 16-19mm - Eco-marshall"/>
      <sheetName val="modelo- Eco Marshall"/>
      <sheetName val="MATRIZ-ECO-MARSHALL"/>
      <sheetName val="P___CARGOS_SAL_CARAJAS_"/>
      <sheetName val="Despesas"/>
      <sheetName val="Planilha1"/>
      <sheetName val="Banco de Dados - Placas"/>
      <sheetName val="RELATA VÉIO"/>
      <sheetName val="Premissas"/>
      <sheetName val="Resumo"/>
      <sheetName val="OP079907"/>
      <sheetName val="Check Farol"/>
      <sheetName val="Dados"/>
      <sheetName val="Resumo Taquaruçu 05-19"/>
      <sheetName val="Controle de Contratos atualizad"/>
      <sheetName val="RELATA ANTIGO"/>
      <sheetName val="W_Z_Q0000_Z_RTIN_01_REC_0003"/>
      <sheetName val="PLQ - Recuperação Base de Quant"/>
      <sheetName val="Métricas"/>
      <sheetName val="Recape Drenos"/>
      <sheetName val="BASE DE DADOS 1"/>
      <sheetName val="CBUQ MÊS"/>
      <sheetName val="GERAL"/>
      <sheetName val="M.O. - 01"/>
      <sheetName val="Plan1"/>
      <sheetName val="Trans Assump"/>
      <sheetName val="Rendimento Equipe"/>
      <sheetName val="Índice Chuva"/>
      <sheetName val="elétrica"/>
      <sheetName val="Assin_Contratada2"/>
      <sheetName val="tabela_DER_julho971"/>
      <sheetName val="Proctor_BGS_21"/>
      <sheetName val="DADOS_MENU"/>
      <sheetName val="P___CARGOS_SAL_CARAJAS_1"/>
      <sheetName val="__Eco-marshall_modelo_"/>
      <sheetName val="_MODELO_-_Eco-marshall"/>
      <sheetName val="_MODELO-_Eco-marshall"/>
      <sheetName val="modelo-_16-19mm_-_Eco-marshall"/>
      <sheetName val="modelo-_Eco_Marshall"/>
      <sheetName val="Padrões Horizontal"/>
      <sheetName val="Assin_Contratada3"/>
      <sheetName val="tabela_DER_julho972"/>
      <sheetName val="Banco_de_Dados_-_Placas"/>
      <sheetName val="RELATA_VÉIO"/>
      <sheetName val="Check_Farol"/>
      <sheetName val="PLQ_-_Recuperação_Base_de_Quant"/>
      <sheetName val="Recape_Drenos"/>
      <sheetName val="BASE_DE_DADOS_1"/>
      <sheetName val="CBUQ_MÊS"/>
      <sheetName val="RELATA"/>
      <sheetName val="CONSSID12-96"/>
      <sheetName val="DNIT - Referencial"/>
      <sheetName val="BR 376 Km 181,85"/>
      <sheetName val="Pavim-preços"/>
      <sheetName val="Evolução Realizado"/>
      <sheetName val="Cadastral Fonecedor"/>
      <sheetName val="ABC"/>
      <sheetName val="Contr_Global"/>
      <sheetName val="Índice"/>
      <sheetName val="Projecao"/>
      <sheetName val="Preço dos Dispositivos"/>
      <sheetName val="resumo geral"/>
      <sheetName val="samarco"/>
      <sheetName val="estgg"/>
      <sheetName val="aux"/>
      <sheetName val="eaigesen"/>
      <sheetName val="1.6"/>
      <sheetName val="Compactação 100% PN"/>
      <sheetName val="Compactação 95% P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AO"/>
      <sheetName val="Sesaonality"/>
      <sheetName val="7.1.SS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"/>
      <sheetName val="BS"/>
      <sheetName val="Variance"/>
      <sheetName val="Segment ROCE"/>
      <sheetName val="Capex"/>
      <sheetName val="E&amp;P"/>
      <sheetName val="Relative"/>
      <sheetName val="ROGIC"/>
      <sheetName val="NEPS"/>
      <sheetName val="Hamaca"/>
      <sheetName val="Bohai"/>
      <sheetName val="Bayu Undan"/>
      <sheetName val="R&amp;M"/>
      <sheetName val="GPM"/>
      <sheetName val="ARCO - Alaska"/>
      <sheetName val="RefineryMaint"/>
      <sheetName val="TOSCO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MainCode"/>
      <sheetName val="NY UPLOAD"/>
      <sheetName val="NY UPLOAD shadow"/>
      <sheetName val="Disclaimer"/>
      <sheetName val="Quarterly"/>
      <sheetName val="IndexInformation"/>
      <sheetName val="NORM"/>
      <sheetName val="NY UPLOAD.bak"/>
      <sheetName val="NY UPLOAD Shadow.bak"/>
      <sheetName val="Normalized"/>
      <sheetName val="DDM"/>
      <sheetName val="B Sheet"/>
      <sheetName val="Ratios"/>
      <sheetName val="SOLP"/>
      <sheetName val="Liquids"/>
      <sheetName val="charts"/>
      <sheetName val="Apples-Ratios"/>
      <sheetName val="IS"/>
      <sheetName val="Quarterly Data"/>
      <sheetName val="Debt"/>
      <sheetName val="Sheet1"/>
      <sheetName val="A-Link Source"/>
      <sheetName val="IBES"/>
      <sheetName val="Model"/>
      <sheetName val="Value-A"/>
      <sheetName val="US"/>
      <sheetName val="D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Tripas"/>
      <sheetName val="Pef"/>
      <sheetName val="Semaly"/>
      <sheetName val="Resu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février"/>
      <sheetName val="Plan janv"/>
      <sheetName val="Plan déc"/>
      <sheetName val="Plan oct"/>
      <sheetName val="Plan sept"/>
      <sheetName val="Plan août"/>
      <sheetName val="conciliation"/>
      <sheetName val="1997-98"/>
      <sheetName val="apports"/>
      <sheetName val="Prévisions"/>
      <sheetName val="Graphiques"/>
      <sheetName val="volume moyen"/>
      <sheetName val="printe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aux"/>
      <sheetName val="graficos"/>
      <sheetName val="graficos (2)"/>
      <sheetName val="Remoção de Solo Mole BR-153"/>
      <sheetName val="$Conserva BR-116 RJ"/>
      <sheetName val="$Conserva BR-116 SP"/>
      <sheetName val="$Conserva BR-101 RJ"/>
      <sheetName val="$Conserva BR-101 S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 Cèdr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A87B-9A63-431A-B11A-3DB8AD24B90D}">
  <sheetPr codeName="Planilha1">
    <tabColor theme="2"/>
  </sheetPr>
  <dimension ref="B1:R32"/>
  <sheetViews>
    <sheetView workbookViewId="0">
      <selection activeCell="B7" sqref="B7"/>
    </sheetView>
  </sheetViews>
  <sheetFormatPr defaultColWidth="9.140625" defaultRowHeight="15"/>
  <cols>
    <col min="1" max="16384" width="9.140625" style="73"/>
  </cols>
  <sheetData>
    <row r="1" spans="2:18" s="1" customFormat="1" ht="12.75"/>
    <row r="2" spans="2:18" s="1" customFormat="1" ht="13.5" customHeight="1">
      <c r="B2" s="3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2:18" s="1" customFormat="1" ht="1.5" customHeight="1">
      <c r="B3" s="2"/>
    </row>
    <row r="4" spans="2:18" s="1" customFormat="1" ht="12.75">
      <c r="B4" s="3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2:18" s="1" customFormat="1" ht="1.5" customHeight="1">
      <c r="B5" s="2"/>
    </row>
    <row r="6" spans="2:18" s="1" customFormat="1" ht="12.75">
      <c r="B6" s="3" t="s">
        <v>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32" spans="2:18">
      <c r="B32" s="72" t="s">
        <v>3</v>
      </c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1B448-47A1-47A7-9C0E-69CDA0E48B91}">
  <sheetPr codeName="Planilha3">
    <tabColor theme="2"/>
  </sheetPr>
  <dimension ref="B1:R33"/>
  <sheetViews>
    <sheetView workbookViewId="0">
      <selection activeCell="C14" sqref="C14"/>
    </sheetView>
  </sheetViews>
  <sheetFormatPr defaultColWidth="9.140625" defaultRowHeight="15"/>
  <cols>
    <col min="1" max="2" width="9.140625" style="73"/>
    <col min="3" max="3" width="18.28515625" style="73" customWidth="1"/>
    <col min="4" max="16384" width="9.140625" style="73"/>
  </cols>
  <sheetData>
    <row r="1" spans="2:18" s="1" customFormat="1" ht="12.75"/>
    <row r="2" spans="2:18" s="1" customFormat="1" ht="13.5" customHeight="1">
      <c r="B2" s="3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2:18" s="1" customFormat="1" ht="1.5" customHeight="1">
      <c r="B3" s="2"/>
    </row>
    <row r="4" spans="2:18" s="1" customFormat="1" ht="12.75">
      <c r="B4" s="3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2:18" s="1" customFormat="1" ht="1.5" customHeight="1">
      <c r="B5" s="2"/>
    </row>
    <row r="6" spans="2:18" s="1" customFormat="1" ht="12.75">
      <c r="B6" s="3" t="s">
        <v>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8" spans="2:18">
      <c r="C8" s="32" t="s">
        <v>4</v>
      </c>
      <c r="E8" s="73" t="s">
        <v>5</v>
      </c>
    </row>
    <row r="10" spans="2:18">
      <c r="C10" s="32" t="s">
        <v>6</v>
      </c>
      <c r="E10" s="73" t="s">
        <v>7</v>
      </c>
    </row>
    <row r="12" spans="2:18">
      <c r="C12" s="32" t="s">
        <v>8</v>
      </c>
      <c r="E12" s="73" t="s">
        <v>9</v>
      </c>
    </row>
    <row r="14" spans="2:18">
      <c r="C14" s="32" t="s">
        <v>10</v>
      </c>
      <c r="E14" s="73" t="s">
        <v>11</v>
      </c>
    </row>
    <row r="16" spans="2:18">
      <c r="C16" s="32" t="s">
        <v>12</v>
      </c>
      <c r="E16" s="73" t="s">
        <v>13</v>
      </c>
    </row>
    <row r="18" spans="3:18">
      <c r="C18" s="32" t="s">
        <v>14</v>
      </c>
      <c r="E18" s="73" t="s">
        <v>15</v>
      </c>
    </row>
    <row r="20" spans="3:18">
      <c r="C20" s="32"/>
    </row>
    <row r="22" spans="3:18">
      <c r="C22" s="32"/>
    </row>
    <row r="25" spans="3:18">
      <c r="D25" s="1"/>
      <c r="E25" s="1"/>
      <c r="F25" s="18"/>
      <c r="G25" s="1"/>
      <c r="H25" s="1"/>
      <c r="I25" s="1"/>
      <c r="J25" s="1"/>
      <c r="K25" s="1"/>
      <c r="O25" s="32"/>
    </row>
    <row r="26" spans="3:18">
      <c r="G26" s="1"/>
      <c r="H26" s="1"/>
      <c r="I26" s="1"/>
      <c r="J26" s="1"/>
      <c r="K26" s="1"/>
      <c r="O26" s="2"/>
    </row>
    <row r="27" spans="3:18">
      <c r="G27" s="1"/>
      <c r="H27" s="1"/>
      <c r="I27" s="1"/>
      <c r="J27" s="1"/>
      <c r="K27" s="1"/>
      <c r="O27" s="1"/>
      <c r="P27" s="74"/>
      <c r="Q27" s="75"/>
      <c r="R27" s="77"/>
    </row>
    <row r="28" spans="3:18">
      <c r="G28" s="1"/>
      <c r="H28" s="1"/>
      <c r="I28" s="1"/>
      <c r="J28" s="1"/>
      <c r="K28" s="1"/>
      <c r="P28" s="76"/>
      <c r="Q28" s="75"/>
      <c r="R28" s="78"/>
    </row>
    <row r="29" spans="3:18">
      <c r="F29" s="18"/>
      <c r="G29" s="1"/>
      <c r="H29" s="1"/>
      <c r="I29" s="1"/>
      <c r="J29" s="1"/>
      <c r="K29" s="1"/>
      <c r="P29" s="76"/>
      <c r="Q29" s="75"/>
      <c r="R29" s="79"/>
    </row>
    <row r="33" spans="2:18">
      <c r="B33" s="72" t="s">
        <v>3</v>
      </c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CA5D3-E9AC-4EEA-B10E-70579E99C9B6}">
  <sheetPr codeName="Planilha10"/>
  <dimension ref="B1:AB31"/>
  <sheetViews>
    <sheetView topLeftCell="A8" workbookViewId="0">
      <selection activeCell="B13" sqref="B13"/>
    </sheetView>
  </sheetViews>
  <sheetFormatPr defaultColWidth="9.140625" defaultRowHeight="12.75"/>
  <cols>
    <col min="1" max="1" width="4.5703125" style="1" customWidth="1"/>
    <col min="2" max="2" width="45" style="1" customWidth="1"/>
    <col min="3" max="3" width="19.7109375" style="1" customWidth="1"/>
    <col min="4" max="4" width="12.42578125" style="9" bestFit="1" customWidth="1"/>
    <col min="5" max="5" width="13.5703125" style="9" bestFit="1" customWidth="1"/>
    <col min="6" max="24" width="11.140625" style="9" bestFit="1" customWidth="1"/>
    <col min="25" max="28" width="10.85546875" style="9" bestFit="1" customWidth="1"/>
    <col min="29" max="16384" width="9.140625" style="1"/>
  </cols>
  <sheetData>
    <row r="1" spans="2:28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2:28" ht="13.5" customHeight="1">
      <c r="B2" s="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2:28" ht="1.5" customHeight="1">
      <c r="B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2:28">
      <c r="B4" s="2" t="s">
        <v>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2:28" ht="1.5" customHeight="1">
      <c r="B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2:28">
      <c r="B6" s="3" t="s">
        <v>16</v>
      </c>
      <c r="C6" s="4"/>
      <c r="D6" s="3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2:28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2:28" s="2" customFormat="1">
      <c r="B8" s="5"/>
      <c r="C8" s="6"/>
      <c r="D8" s="7">
        <v>1</v>
      </c>
      <c r="E8" s="7">
        <v>2</v>
      </c>
      <c r="F8" s="7">
        <v>3</v>
      </c>
      <c r="G8" s="7">
        <v>4</v>
      </c>
      <c r="H8" s="7">
        <v>5</v>
      </c>
      <c r="I8" s="7">
        <v>6</v>
      </c>
      <c r="J8" s="7">
        <v>7</v>
      </c>
      <c r="K8" s="7">
        <v>8</v>
      </c>
      <c r="L8" s="7">
        <v>9</v>
      </c>
      <c r="M8" s="7">
        <v>10</v>
      </c>
      <c r="N8" s="7">
        <v>11</v>
      </c>
      <c r="O8" s="7">
        <v>12</v>
      </c>
      <c r="P8" s="7">
        <v>13</v>
      </c>
      <c r="Q8" s="7">
        <v>14</v>
      </c>
      <c r="R8" s="7">
        <v>15</v>
      </c>
      <c r="S8" s="7">
        <v>16</v>
      </c>
      <c r="T8" s="7">
        <v>17</v>
      </c>
      <c r="U8" s="7">
        <v>18</v>
      </c>
      <c r="V8" s="7">
        <v>19</v>
      </c>
      <c r="W8" s="7">
        <v>20</v>
      </c>
      <c r="X8" s="7">
        <v>21</v>
      </c>
      <c r="Y8" s="7">
        <v>22</v>
      </c>
      <c r="Z8" s="7">
        <v>23</v>
      </c>
      <c r="AA8" s="7">
        <v>24</v>
      </c>
      <c r="AB8" s="7">
        <v>25</v>
      </c>
    </row>
    <row r="9" spans="2:28" s="2" customFormat="1">
      <c r="B9" s="30" t="s">
        <v>17</v>
      </c>
      <c r="C9" s="6"/>
      <c r="D9" s="8">
        <v>2025</v>
      </c>
      <c r="E9" s="8">
        <f>D9+1</f>
        <v>2026</v>
      </c>
      <c r="F9" s="8">
        <f t="shared" ref="F9:AB9" si="0">E9+1</f>
        <v>2027</v>
      </c>
      <c r="G9" s="8">
        <f t="shared" si="0"/>
        <v>2028</v>
      </c>
      <c r="H9" s="8">
        <f t="shared" si="0"/>
        <v>2029</v>
      </c>
      <c r="I9" s="8">
        <f t="shared" si="0"/>
        <v>2030</v>
      </c>
      <c r="J9" s="8">
        <f t="shared" si="0"/>
        <v>2031</v>
      </c>
      <c r="K9" s="8">
        <f t="shared" si="0"/>
        <v>2032</v>
      </c>
      <c r="L9" s="8">
        <f t="shared" si="0"/>
        <v>2033</v>
      </c>
      <c r="M9" s="8">
        <f t="shared" si="0"/>
        <v>2034</v>
      </c>
      <c r="N9" s="8">
        <f t="shared" si="0"/>
        <v>2035</v>
      </c>
      <c r="O9" s="8">
        <f t="shared" si="0"/>
        <v>2036</v>
      </c>
      <c r="P9" s="8">
        <f t="shared" si="0"/>
        <v>2037</v>
      </c>
      <c r="Q9" s="8">
        <f t="shared" si="0"/>
        <v>2038</v>
      </c>
      <c r="R9" s="8">
        <f t="shared" si="0"/>
        <v>2039</v>
      </c>
      <c r="S9" s="8">
        <f t="shared" si="0"/>
        <v>2040</v>
      </c>
      <c r="T9" s="8">
        <f t="shared" si="0"/>
        <v>2041</v>
      </c>
      <c r="U9" s="8">
        <f t="shared" si="0"/>
        <v>2042</v>
      </c>
      <c r="V9" s="8">
        <f t="shared" si="0"/>
        <v>2043</v>
      </c>
      <c r="W9" s="8">
        <f t="shared" si="0"/>
        <v>2044</v>
      </c>
      <c r="X9" s="8">
        <f t="shared" si="0"/>
        <v>2045</v>
      </c>
      <c r="Y9" s="8">
        <f t="shared" si="0"/>
        <v>2046</v>
      </c>
      <c r="Z9" s="8">
        <f t="shared" si="0"/>
        <v>2047</v>
      </c>
      <c r="AA9" s="8">
        <f t="shared" si="0"/>
        <v>2048</v>
      </c>
      <c r="AB9" s="8">
        <f t="shared" si="0"/>
        <v>2049</v>
      </c>
    </row>
    <row r="10" spans="2:28"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2:28" s="2" customFormat="1">
      <c r="B11" s="11" t="s">
        <v>18</v>
      </c>
      <c r="C11" s="12"/>
      <c r="D11" s="13">
        <f t="shared" ref="D11:AB11" si="1">SUM(D13:D16)</f>
        <v>-2990.3147286765252</v>
      </c>
      <c r="E11" s="13">
        <f t="shared" si="1"/>
        <v>-2765.217159092073</v>
      </c>
      <c r="F11" s="13">
        <f t="shared" si="1"/>
        <v>-2765.217159092073</v>
      </c>
      <c r="G11" s="13">
        <f t="shared" si="1"/>
        <v>-2765.217159092073</v>
      </c>
      <c r="H11" s="13">
        <f t="shared" si="1"/>
        <v>-2765.217159092073</v>
      </c>
      <c r="I11" s="13">
        <f t="shared" si="1"/>
        <v>-2765.217159092073</v>
      </c>
      <c r="J11" s="13">
        <f t="shared" si="1"/>
        <v>-3104.1264524577905</v>
      </c>
      <c r="K11" s="13">
        <f t="shared" si="1"/>
        <v>-3104.1264524577905</v>
      </c>
      <c r="L11" s="13">
        <f t="shared" si="1"/>
        <v>-3104.1264524577905</v>
      </c>
      <c r="M11" s="13">
        <f t="shared" si="1"/>
        <v>-3104.1264524577905</v>
      </c>
      <c r="N11" s="13">
        <f t="shared" si="1"/>
        <v>-3104.1264524577905</v>
      </c>
      <c r="O11" s="13">
        <f t="shared" si="1"/>
        <v>-3104.1264524577905</v>
      </c>
      <c r="P11" s="13">
        <f t="shared" si="1"/>
        <v>-3104.1264524577905</v>
      </c>
      <c r="Q11" s="13">
        <f t="shared" si="1"/>
        <v>-3104.1264524577905</v>
      </c>
      <c r="R11" s="13">
        <f t="shared" si="1"/>
        <v>-3385.7748639809702</v>
      </c>
      <c r="S11" s="13">
        <f t="shared" si="1"/>
        <v>-3385.7748639809702</v>
      </c>
      <c r="T11" s="13">
        <f t="shared" si="1"/>
        <v>-3385.7748639809702</v>
      </c>
      <c r="U11" s="13">
        <f t="shared" si="1"/>
        <v>-3385.7748639809702</v>
      </c>
      <c r="V11" s="13">
        <f t="shared" si="1"/>
        <v>-3385.7748639809702</v>
      </c>
      <c r="W11" s="13">
        <f t="shared" si="1"/>
        <v>-3385.7748639809702</v>
      </c>
      <c r="X11" s="13">
        <f t="shared" si="1"/>
        <v>-3385.7748639809702</v>
      </c>
      <c r="Y11" s="13">
        <f t="shared" si="1"/>
        <v>-3385.7748639809702</v>
      </c>
      <c r="Z11" s="13">
        <f t="shared" si="1"/>
        <v>-3385.7748639809702</v>
      </c>
      <c r="AA11" s="13">
        <f t="shared" si="1"/>
        <v>-3385.7748639809702</v>
      </c>
      <c r="AB11" s="13">
        <f t="shared" si="1"/>
        <v>-3385.7748639809702</v>
      </c>
    </row>
    <row r="13" spans="2:28">
      <c r="B13" s="1" t="s">
        <v>19</v>
      </c>
      <c r="D13" s="14">
        <f>'Conservacao rotina'!I11</f>
        <v>-437.77517370073571</v>
      </c>
      <c r="E13" s="14">
        <f>'Conservacao rotina'!J11</f>
        <v>-128.75740402962813</v>
      </c>
      <c r="F13" s="14">
        <f>'Conservacao rotina'!K11</f>
        <v>-128.75740402962813</v>
      </c>
      <c r="G13" s="14">
        <f>'Conservacao rotina'!L11</f>
        <v>-128.75740402962813</v>
      </c>
      <c r="H13" s="14">
        <f>'Conservacao rotina'!M11</f>
        <v>-128.75740402962813</v>
      </c>
      <c r="I13" s="14">
        <f>'Conservacao rotina'!N11</f>
        <v>-128.75740402962813</v>
      </c>
      <c r="J13" s="14">
        <f>'Conservacao rotina'!O11</f>
        <v>-128.75740402962813</v>
      </c>
      <c r="K13" s="14">
        <f>'Conservacao rotina'!P11</f>
        <v>-128.75740402962813</v>
      </c>
      <c r="L13" s="14">
        <f>'Conservacao rotina'!Q11</f>
        <v>-128.75740402962813</v>
      </c>
      <c r="M13" s="14">
        <f>'Conservacao rotina'!R11</f>
        <v>-128.75740402962813</v>
      </c>
      <c r="N13" s="14">
        <f>'Conservacao rotina'!S11</f>
        <v>-128.75740402962813</v>
      </c>
      <c r="O13" s="14">
        <f>'Conservacao rotina'!T11</f>
        <v>-128.75740402962813</v>
      </c>
      <c r="P13" s="14">
        <f>'Conservacao rotina'!U11</f>
        <v>-128.75740402962813</v>
      </c>
      <c r="Q13" s="14">
        <f>'Conservacao rotina'!V11</f>
        <v>-128.75740402962813</v>
      </c>
      <c r="R13" s="14">
        <f>'Conservacao rotina'!W11</f>
        <v>-128.75740402962813</v>
      </c>
      <c r="S13" s="14">
        <f>'Conservacao rotina'!X11</f>
        <v>-128.75740402962813</v>
      </c>
      <c r="T13" s="14">
        <f>'Conservacao rotina'!Y11</f>
        <v>-128.75740402962813</v>
      </c>
      <c r="U13" s="14">
        <f>'Conservacao rotina'!Z11</f>
        <v>-128.75740402962813</v>
      </c>
      <c r="V13" s="14">
        <f>'Conservacao rotina'!AA11</f>
        <v>-128.75740402962813</v>
      </c>
      <c r="W13" s="14">
        <f>'Conservacao rotina'!AB11</f>
        <v>-128.75740402962813</v>
      </c>
      <c r="X13" s="14">
        <f>'Conservacao rotina'!AC11</f>
        <v>-128.75740402962813</v>
      </c>
      <c r="Y13" s="14">
        <f>'Conservacao rotina'!AD11</f>
        <v>-128.75740402962813</v>
      </c>
      <c r="Z13" s="14">
        <f>'Conservacao rotina'!AE11</f>
        <v>-128.75740402962813</v>
      </c>
      <c r="AA13" s="14">
        <f>'Conservacao rotina'!AF11</f>
        <v>-128.75740402962813</v>
      </c>
      <c r="AB13" s="14">
        <f>'Conservacao rotina'!AG11</f>
        <v>-128.75740402962813</v>
      </c>
    </row>
    <row r="14" spans="2:28">
      <c r="B14" s="1" t="s">
        <v>20</v>
      </c>
      <c r="D14" s="14">
        <f>Pessoal!I11</f>
        <v>-2341.0391097739293</v>
      </c>
      <c r="E14" s="14">
        <f>Pessoal!J11</f>
        <v>-2341.0391097739293</v>
      </c>
      <c r="F14" s="14">
        <f>Pessoal!K11</f>
        <v>-2341.0391097739293</v>
      </c>
      <c r="G14" s="14">
        <f>Pessoal!L11</f>
        <v>-2341.0391097739293</v>
      </c>
      <c r="H14" s="14">
        <f>Pessoal!M11</f>
        <v>-2341.0391097739293</v>
      </c>
      <c r="I14" s="14">
        <f>Pessoal!N11</f>
        <v>-2341.0391097739293</v>
      </c>
      <c r="J14" s="14">
        <f>Pessoal!O11</f>
        <v>-2679.9484031396469</v>
      </c>
      <c r="K14" s="14">
        <f>Pessoal!P11</f>
        <v>-2679.9484031396469</v>
      </c>
      <c r="L14" s="14">
        <f>Pessoal!Q11</f>
        <v>-2679.9484031396469</v>
      </c>
      <c r="M14" s="14">
        <f>Pessoal!R11</f>
        <v>-2679.9484031396469</v>
      </c>
      <c r="N14" s="14">
        <f>Pessoal!S11</f>
        <v>-2679.9484031396469</v>
      </c>
      <c r="O14" s="14">
        <f>Pessoal!T11</f>
        <v>-2679.9484031396469</v>
      </c>
      <c r="P14" s="14">
        <f>Pessoal!U11</f>
        <v>-2679.9484031396469</v>
      </c>
      <c r="Q14" s="14">
        <f>Pessoal!V11</f>
        <v>-2679.9484031396469</v>
      </c>
      <c r="R14" s="14">
        <f>Pessoal!W11</f>
        <v>-2961.5968146628265</v>
      </c>
      <c r="S14" s="14">
        <f>Pessoal!X11</f>
        <v>-2961.5968146628265</v>
      </c>
      <c r="T14" s="14">
        <f>Pessoal!Y11</f>
        <v>-2961.5968146628265</v>
      </c>
      <c r="U14" s="14">
        <f>Pessoal!Z11</f>
        <v>-2961.5968146628265</v>
      </c>
      <c r="V14" s="14">
        <f>Pessoal!AA11</f>
        <v>-2961.5968146628265</v>
      </c>
      <c r="W14" s="14">
        <f>Pessoal!AB11</f>
        <v>-2961.5968146628265</v>
      </c>
      <c r="X14" s="14">
        <f>Pessoal!AC11</f>
        <v>-2961.5968146628265</v>
      </c>
      <c r="Y14" s="14">
        <f>Pessoal!AD11</f>
        <v>-2961.5968146628265</v>
      </c>
      <c r="Z14" s="14">
        <f>Pessoal!AE11</f>
        <v>-2961.5968146628265</v>
      </c>
      <c r="AA14" s="14">
        <f>Pessoal!AF11</f>
        <v>-2961.5968146628265</v>
      </c>
      <c r="AB14" s="14">
        <f>Pessoal!AG11</f>
        <v>-2961.5968146628265</v>
      </c>
    </row>
    <row r="15" spans="2:28">
      <c r="B15" s="1" t="s">
        <v>21</v>
      </c>
      <c r="D15" s="14">
        <f>Repavimentação!I11</f>
        <v>-83.920200086655285</v>
      </c>
      <c r="E15" s="14">
        <f>Repavimentação!J11</f>
        <v>-167.84040017331057</v>
      </c>
      <c r="F15" s="14">
        <f>Repavimentação!K11</f>
        <v>-167.84040017331057</v>
      </c>
      <c r="G15" s="14">
        <f>Repavimentação!L11</f>
        <v>-167.84040017331057</v>
      </c>
      <c r="H15" s="14">
        <f>Repavimentação!M11</f>
        <v>-167.84040017331057</v>
      </c>
      <c r="I15" s="14">
        <f>Repavimentação!N11</f>
        <v>-167.84040017331057</v>
      </c>
      <c r="J15" s="14">
        <f>Repavimentação!O11</f>
        <v>-167.84040017331057</v>
      </c>
      <c r="K15" s="14">
        <f>Repavimentação!P11</f>
        <v>-167.84040017331057</v>
      </c>
      <c r="L15" s="14">
        <f>Repavimentação!Q11</f>
        <v>-167.84040017331057</v>
      </c>
      <c r="M15" s="14">
        <f>Repavimentação!R11</f>
        <v>-167.84040017331057</v>
      </c>
      <c r="N15" s="14">
        <f>Repavimentação!S11</f>
        <v>-167.84040017331057</v>
      </c>
      <c r="O15" s="14">
        <f>Repavimentação!T11</f>
        <v>-167.84040017331057</v>
      </c>
      <c r="P15" s="14">
        <f>Repavimentação!U11</f>
        <v>-167.84040017331057</v>
      </c>
      <c r="Q15" s="14">
        <f>Repavimentação!V11</f>
        <v>-167.84040017331057</v>
      </c>
      <c r="R15" s="14">
        <f>Repavimentação!W11</f>
        <v>-167.84040017331057</v>
      </c>
      <c r="S15" s="14">
        <f>Repavimentação!X11</f>
        <v>-167.84040017331057</v>
      </c>
      <c r="T15" s="14">
        <f>Repavimentação!Y11</f>
        <v>-167.84040017331057</v>
      </c>
      <c r="U15" s="14">
        <f>Repavimentação!Z11</f>
        <v>-167.84040017331057</v>
      </c>
      <c r="V15" s="14">
        <f>Repavimentação!AA11</f>
        <v>-167.84040017331057</v>
      </c>
      <c r="W15" s="14">
        <f>Repavimentação!AB11</f>
        <v>-167.84040017331057</v>
      </c>
      <c r="X15" s="14">
        <f>Repavimentação!AC11</f>
        <v>-167.84040017331057</v>
      </c>
      <c r="Y15" s="14">
        <f>Repavimentação!AD11</f>
        <v>-167.84040017331057</v>
      </c>
      <c r="Z15" s="14">
        <f>Repavimentação!AE11</f>
        <v>-167.84040017331057</v>
      </c>
      <c r="AA15" s="14">
        <f>Repavimentação!AF11</f>
        <v>-167.84040017331057</v>
      </c>
      <c r="AB15" s="14">
        <f>Repavimentação!AG11</f>
        <v>-167.84040017331057</v>
      </c>
    </row>
    <row r="16" spans="2:28">
      <c r="B16" s="1" t="s">
        <v>22</v>
      </c>
      <c r="D16" s="14">
        <f>'Equip &amp; sist'!I11</f>
        <v>-127.58024511520472</v>
      </c>
      <c r="E16" s="14">
        <f>'Equip &amp; sist'!J11</f>
        <v>-127.58024511520472</v>
      </c>
      <c r="F16" s="14">
        <f>'Equip &amp; sist'!K11</f>
        <v>-127.58024511520472</v>
      </c>
      <c r="G16" s="14">
        <f>'Equip &amp; sist'!L11</f>
        <v>-127.58024511520472</v>
      </c>
      <c r="H16" s="14">
        <f>'Equip &amp; sist'!M11</f>
        <v>-127.58024511520472</v>
      </c>
      <c r="I16" s="14">
        <f>'Equip &amp; sist'!N11</f>
        <v>-127.58024511520472</v>
      </c>
      <c r="J16" s="14">
        <f>'Equip &amp; sist'!O11</f>
        <v>-127.58024511520472</v>
      </c>
      <c r="K16" s="14">
        <f>'Equip &amp; sist'!P11</f>
        <v>-127.58024511520472</v>
      </c>
      <c r="L16" s="14">
        <f>'Equip &amp; sist'!Q11</f>
        <v>-127.58024511520472</v>
      </c>
      <c r="M16" s="14">
        <f>'Equip &amp; sist'!R11</f>
        <v>-127.58024511520472</v>
      </c>
      <c r="N16" s="14">
        <f>'Equip &amp; sist'!S11</f>
        <v>-127.58024511520472</v>
      </c>
      <c r="O16" s="14">
        <f>'Equip &amp; sist'!T11</f>
        <v>-127.58024511520472</v>
      </c>
      <c r="P16" s="14">
        <f>'Equip &amp; sist'!U11</f>
        <v>-127.58024511520472</v>
      </c>
      <c r="Q16" s="14">
        <f>'Equip &amp; sist'!V11</f>
        <v>-127.58024511520472</v>
      </c>
      <c r="R16" s="14">
        <f>'Equip &amp; sist'!W11</f>
        <v>-127.58024511520472</v>
      </c>
      <c r="S16" s="14">
        <f>'Equip &amp; sist'!X11</f>
        <v>-127.58024511520472</v>
      </c>
      <c r="T16" s="14">
        <f>'Equip &amp; sist'!Y11</f>
        <v>-127.58024511520472</v>
      </c>
      <c r="U16" s="14">
        <f>'Equip &amp; sist'!Z11</f>
        <v>-127.58024511520472</v>
      </c>
      <c r="V16" s="14">
        <f>'Equip &amp; sist'!AA11</f>
        <v>-127.58024511520472</v>
      </c>
      <c r="W16" s="14">
        <f>'Equip &amp; sist'!AB11</f>
        <v>-127.58024511520472</v>
      </c>
      <c r="X16" s="14">
        <f>'Equip &amp; sist'!AC11</f>
        <v>-127.58024511520472</v>
      </c>
      <c r="Y16" s="14">
        <f>'Equip &amp; sist'!AD11</f>
        <v>-127.58024511520472</v>
      </c>
      <c r="Z16" s="14">
        <f>'Equip &amp; sist'!AE11</f>
        <v>-127.58024511520472</v>
      </c>
      <c r="AA16" s="14">
        <f>'Equip &amp; sist'!AF11</f>
        <v>-127.58024511520472</v>
      </c>
      <c r="AB16" s="14">
        <f>'Equip &amp; sist'!AG11</f>
        <v>-127.58024511520472</v>
      </c>
    </row>
    <row r="18" spans="2:28" s="16" customFormat="1">
      <c r="B18" s="11" t="s">
        <v>23</v>
      </c>
      <c r="C18" s="11"/>
      <c r="D18" s="15">
        <f t="shared" ref="D18:AB18" si="2">SUM(D20:D23)</f>
        <v>-1738.0008957406706</v>
      </c>
      <c r="E18" s="15">
        <f t="shared" si="2"/>
        <v>-1686.7129061262997</v>
      </c>
      <c r="F18" s="15">
        <f t="shared" si="2"/>
        <v>-1686.7129061262997</v>
      </c>
      <c r="G18" s="15">
        <f t="shared" si="2"/>
        <v>-1686.7129061262997</v>
      </c>
      <c r="H18" s="15">
        <f t="shared" si="2"/>
        <v>-1686.7129061262997</v>
      </c>
      <c r="I18" s="15">
        <f t="shared" si="2"/>
        <v>-1690.1034155047648</v>
      </c>
      <c r="J18" s="15">
        <f t="shared" si="2"/>
        <v>-1697.8901949637232</v>
      </c>
      <c r="K18" s="15">
        <f t="shared" si="2"/>
        <v>-1697.8901949637232</v>
      </c>
      <c r="L18" s="15">
        <f t="shared" si="2"/>
        <v>-1697.8901949637232</v>
      </c>
      <c r="M18" s="15">
        <f t="shared" si="2"/>
        <v>-1697.8901949637232</v>
      </c>
      <c r="N18" s="15">
        <f t="shared" si="2"/>
        <v>-1693.2967328577786</v>
      </c>
      <c r="O18" s="15">
        <f t="shared" si="2"/>
        <v>-1697.8901949637232</v>
      </c>
      <c r="P18" s="15">
        <f t="shared" si="2"/>
        <v>-1697.8901949637232</v>
      </c>
      <c r="Q18" s="15">
        <f t="shared" si="2"/>
        <v>-1700.5662562059581</v>
      </c>
      <c r="R18" s="15">
        <f t="shared" si="2"/>
        <v>-1707.3643631301559</v>
      </c>
      <c r="S18" s="15">
        <f t="shared" si="2"/>
        <v>-1710.754872508621</v>
      </c>
      <c r="T18" s="15">
        <f t="shared" si="2"/>
        <v>-1707.3643631301559</v>
      </c>
      <c r="U18" s="15">
        <f t="shared" si="2"/>
        <v>-1707.3643631301559</v>
      </c>
      <c r="V18" s="15">
        <f t="shared" si="2"/>
        <v>-1707.3643631301559</v>
      </c>
      <c r="W18" s="15">
        <f t="shared" si="2"/>
        <v>-1707.3643631301559</v>
      </c>
      <c r="X18" s="15">
        <f t="shared" si="2"/>
        <v>-1710.754872508621</v>
      </c>
      <c r="Y18" s="15">
        <f t="shared" si="2"/>
        <v>-1707.3643631301559</v>
      </c>
      <c r="Z18" s="15">
        <f t="shared" si="2"/>
        <v>-1707.3643631301559</v>
      </c>
      <c r="AA18" s="15">
        <f t="shared" si="2"/>
        <v>-1707.3643631301559</v>
      </c>
      <c r="AB18" s="15">
        <f t="shared" si="2"/>
        <v>-1707.3643631301559</v>
      </c>
    </row>
    <row r="20" spans="2:28">
      <c r="B20" s="1" t="s">
        <v>24</v>
      </c>
      <c r="D20" s="14">
        <f>Pessoal!I13</f>
        <v>-1039.652084107023</v>
      </c>
      <c r="E20" s="14">
        <f>Pessoal!J13</f>
        <v>-1039.652084107023</v>
      </c>
      <c r="F20" s="14">
        <f>Pessoal!K13</f>
        <v>-1039.652084107023</v>
      </c>
      <c r="G20" s="14">
        <f>Pessoal!L13</f>
        <v>-1039.652084107023</v>
      </c>
      <c r="H20" s="14">
        <f>Pessoal!M13</f>
        <v>-1039.652084107023</v>
      </c>
      <c r="I20" s="14">
        <f>Pessoal!N13</f>
        <v>-1039.652084107023</v>
      </c>
      <c r="J20" s="14">
        <f>Pessoal!O13</f>
        <v>-1039.652084107023</v>
      </c>
      <c r="K20" s="14">
        <f>Pessoal!P13</f>
        <v>-1039.652084107023</v>
      </c>
      <c r="L20" s="14">
        <f>Pessoal!Q13</f>
        <v>-1039.652084107023</v>
      </c>
      <c r="M20" s="14">
        <f>Pessoal!R13</f>
        <v>-1039.652084107023</v>
      </c>
      <c r="N20" s="14">
        <f>Pessoal!S13</f>
        <v>-1039.652084107023</v>
      </c>
      <c r="O20" s="14">
        <f>Pessoal!T13</f>
        <v>-1039.652084107023</v>
      </c>
      <c r="P20" s="14">
        <f>Pessoal!U13</f>
        <v>-1039.652084107023</v>
      </c>
      <c r="Q20" s="14">
        <f>Pessoal!V13</f>
        <v>-1039.652084107023</v>
      </c>
      <c r="R20" s="14">
        <f>Pessoal!W13</f>
        <v>-1039.652084107023</v>
      </c>
      <c r="S20" s="14">
        <f>Pessoal!X13</f>
        <v>-1039.652084107023</v>
      </c>
      <c r="T20" s="14">
        <f>Pessoal!Y13</f>
        <v>-1039.652084107023</v>
      </c>
      <c r="U20" s="14">
        <f>Pessoal!Z13</f>
        <v>-1039.652084107023</v>
      </c>
      <c r="V20" s="14">
        <f>Pessoal!AA13</f>
        <v>-1039.652084107023</v>
      </c>
      <c r="W20" s="14">
        <f>Pessoal!AB13</f>
        <v>-1039.652084107023</v>
      </c>
      <c r="X20" s="14">
        <f>Pessoal!AC13</f>
        <v>-1039.652084107023</v>
      </c>
      <c r="Y20" s="14">
        <f>Pessoal!AD13</f>
        <v>-1039.652084107023</v>
      </c>
      <c r="Z20" s="14">
        <f>Pessoal!AE13</f>
        <v>-1039.652084107023</v>
      </c>
      <c r="AA20" s="14">
        <f>Pessoal!AF13</f>
        <v>-1039.652084107023</v>
      </c>
      <c r="AB20" s="14">
        <f>Pessoal!AG13</f>
        <v>-1039.652084107023</v>
      </c>
    </row>
    <row r="21" spans="2:28">
      <c r="B21" s="1" t="s">
        <v>25</v>
      </c>
      <c r="D21" s="14">
        <f>'Despesas gerais'!I13</f>
        <v>-214.09477817039649</v>
      </c>
      <c r="E21" s="14">
        <f>'Despesas gerais'!J13</f>
        <v>-176.36882606988607</v>
      </c>
      <c r="F21" s="14">
        <f>'Despesas gerais'!K13</f>
        <v>-176.36882606988607</v>
      </c>
      <c r="G21" s="14">
        <f>'Despesas gerais'!L13</f>
        <v>-176.36882606988607</v>
      </c>
      <c r="H21" s="14">
        <f>'Despesas gerais'!M13</f>
        <v>-176.36882606988607</v>
      </c>
      <c r="I21" s="14">
        <f>'Despesas gerais'!N13</f>
        <v>-176.36882606988607</v>
      </c>
      <c r="J21" s="14">
        <f>'Despesas gerais'!O13</f>
        <v>-176.36882606988607</v>
      </c>
      <c r="K21" s="14">
        <f>'Despesas gerais'!P13</f>
        <v>-176.36882606988607</v>
      </c>
      <c r="L21" s="14">
        <f>'Despesas gerais'!Q13</f>
        <v>-176.36882606988607</v>
      </c>
      <c r="M21" s="14">
        <f>'Despesas gerais'!R13</f>
        <v>-176.36882606988607</v>
      </c>
      <c r="N21" s="14">
        <f>'Despesas gerais'!S13</f>
        <v>-176.36882606988607</v>
      </c>
      <c r="O21" s="14">
        <f>'Despesas gerais'!T13</f>
        <v>-176.36882606988607</v>
      </c>
      <c r="P21" s="14">
        <f>'Despesas gerais'!U13</f>
        <v>-176.36882606988607</v>
      </c>
      <c r="Q21" s="14">
        <f>'Despesas gerais'!V13</f>
        <v>-176.36882606988607</v>
      </c>
      <c r="R21" s="14">
        <f>'Despesas gerais'!W13</f>
        <v>-176.36882606988607</v>
      </c>
      <c r="S21" s="14">
        <f>'Despesas gerais'!X13</f>
        <v>-176.36882606988607</v>
      </c>
      <c r="T21" s="14">
        <f>'Despesas gerais'!Y13</f>
        <v>-176.36882606988607</v>
      </c>
      <c r="U21" s="14">
        <f>'Despesas gerais'!Z13</f>
        <v>-176.36882606988607</v>
      </c>
      <c r="V21" s="14">
        <f>'Despesas gerais'!AA13</f>
        <v>-176.36882606988607</v>
      </c>
      <c r="W21" s="14">
        <f>'Despesas gerais'!AB13</f>
        <v>-176.36882606988607</v>
      </c>
      <c r="X21" s="14">
        <f>'Despesas gerais'!AC13</f>
        <v>-176.36882606988607</v>
      </c>
      <c r="Y21" s="14">
        <f>'Despesas gerais'!AD13</f>
        <v>-176.36882606988607</v>
      </c>
      <c r="Z21" s="14">
        <f>'Despesas gerais'!AE13</f>
        <v>-176.36882606988607</v>
      </c>
      <c r="AA21" s="14">
        <f>'Despesas gerais'!AF13</f>
        <v>-176.36882606988607</v>
      </c>
      <c r="AB21" s="14">
        <f>'Despesas gerais'!AG13</f>
        <v>-176.36882606988607</v>
      </c>
    </row>
    <row r="22" spans="2:28">
      <c r="B22" s="1" t="s">
        <v>26</v>
      </c>
      <c r="D22" s="14">
        <f>'Despesas gerais'!I15</f>
        <v>-457.08868467953437</v>
      </c>
      <c r="E22" s="14">
        <f>'Despesas gerais'!J15</f>
        <v>-443.52664716567364</v>
      </c>
      <c r="F22" s="14">
        <f>'Despesas gerais'!K15</f>
        <v>-443.52664716567364</v>
      </c>
      <c r="G22" s="14">
        <f>'Despesas gerais'!L15</f>
        <v>-443.52664716567364</v>
      </c>
      <c r="H22" s="14">
        <f>'Despesas gerais'!M15</f>
        <v>-443.52664716567364</v>
      </c>
      <c r="I22" s="14">
        <f>'Despesas gerais'!N15</f>
        <v>-446.91715654413883</v>
      </c>
      <c r="J22" s="14">
        <f>'Despesas gerais'!O15</f>
        <v>-454.70393600309706</v>
      </c>
      <c r="K22" s="14">
        <f>'Despesas gerais'!P15</f>
        <v>-454.70393600309706</v>
      </c>
      <c r="L22" s="14">
        <f>'Despesas gerais'!Q15</f>
        <v>-454.70393600309706</v>
      </c>
      <c r="M22" s="14">
        <f>'Despesas gerais'!R15</f>
        <v>-454.70393600309706</v>
      </c>
      <c r="N22" s="14">
        <f>'Despesas gerais'!S15</f>
        <v>-450.11047389715247</v>
      </c>
      <c r="O22" s="14">
        <f>'Despesas gerais'!T15</f>
        <v>-454.70393600309706</v>
      </c>
      <c r="P22" s="14">
        <f>'Despesas gerais'!U15</f>
        <v>-454.70393600309706</v>
      </c>
      <c r="Q22" s="14">
        <f>'Despesas gerais'!V15</f>
        <v>-457.37999724533205</v>
      </c>
      <c r="R22" s="14">
        <f>'Despesas gerais'!W15</f>
        <v>-464.17810416952989</v>
      </c>
      <c r="S22" s="14">
        <f>'Despesas gerais'!X15</f>
        <v>-467.56861354799503</v>
      </c>
      <c r="T22" s="14">
        <f>'Despesas gerais'!Y15</f>
        <v>-464.17810416952989</v>
      </c>
      <c r="U22" s="14">
        <f>'Despesas gerais'!Z15</f>
        <v>-464.17810416952989</v>
      </c>
      <c r="V22" s="14">
        <f>'Despesas gerais'!AA15</f>
        <v>-464.17810416952989</v>
      </c>
      <c r="W22" s="14">
        <f>'Despesas gerais'!AB15</f>
        <v>-464.17810416952989</v>
      </c>
      <c r="X22" s="14">
        <f>'Despesas gerais'!AC15</f>
        <v>-467.56861354799503</v>
      </c>
      <c r="Y22" s="14">
        <f>'Despesas gerais'!AD15</f>
        <v>-464.17810416952989</v>
      </c>
      <c r="Z22" s="14">
        <f>'Despesas gerais'!AE15</f>
        <v>-464.17810416952989</v>
      </c>
      <c r="AA22" s="14">
        <f>'Despesas gerais'!AF15</f>
        <v>-464.17810416952989</v>
      </c>
      <c r="AB22" s="14">
        <f>'Despesas gerais'!AG15</f>
        <v>-464.17810416952989</v>
      </c>
    </row>
    <row r="23" spans="2:28">
      <c r="B23" s="1" t="s">
        <v>27</v>
      </c>
      <c r="D23" s="14">
        <f>'Equip &amp; sist'!I13</f>
        <v>-27.165348783716812</v>
      </c>
      <c r="E23" s="14">
        <f>'Equip &amp; sist'!J13</f>
        <v>-27.165348783716812</v>
      </c>
      <c r="F23" s="14">
        <f>'Equip &amp; sist'!K13</f>
        <v>-27.165348783716812</v>
      </c>
      <c r="G23" s="14">
        <f>'Equip &amp; sist'!L13</f>
        <v>-27.165348783716812</v>
      </c>
      <c r="H23" s="14">
        <f>'Equip &amp; sist'!M13</f>
        <v>-27.165348783716812</v>
      </c>
      <c r="I23" s="14">
        <f>'Equip &amp; sist'!N13</f>
        <v>-27.165348783716812</v>
      </c>
      <c r="J23" s="14">
        <f>'Equip &amp; sist'!O13</f>
        <v>-27.165348783716812</v>
      </c>
      <c r="K23" s="14">
        <f>'Equip &amp; sist'!P13</f>
        <v>-27.165348783716812</v>
      </c>
      <c r="L23" s="14">
        <f>'Equip &amp; sist'!Q13</f>
        <v>-27.165348783716812</v>
      </c>
      <c r="M23" s="14">
        <f>'Equip &amp; sist'!R13</f>
        <v>-27.165348783716812</v>
      </c>
      <c r="N23" s="14">
        <f>'Equip &amp; sist'!S13</f>
        <v>-27.165348783716812</v>
      </c>
      <c r="O23" s="14">
        <f>'Equip &amp; sist'!T13</f>
        <v>-27.165348783716812</v>
      </c>
      <c r="P23" s="14">
        <f>'Equip &amp; sist'!U13</f>
        <v>-27.165348783716812</v>
      </c>
      <c r="Q23" s="14">
        <f>'Equip &amp; sist'!V13</f>
        <v>-27.165348783716812</v>
      </c>
      <c r="R23" s="14">
        <f>'Equip &amp; sist'!W13</f>
        <v>-27.165348783716812</v>
      </c>
      <c r="S23" s="14">
        <f>'Equip &amp; sist'!X13</f>
        <v>-27.165348783716812</v>
      </c>
      <c r="T23" s="14">
        <f>'Equip &amp; sist'!Y13</f>
        <v>-27.165348783716812</v>
      </c>
      <c r="U23" s="14">
        <f>'Equip &amp; sist'!Z13</f>
        <v>-27.165348783716812</v>
      </c>
      <c r="V23" s="14">
        <f>'Equip &amp; sist'!AA13</f>
        <v>-27.165348783716812</v>
      </c>
      <c r="W23" s="14">
        <f>'Equip &amp; sist'!AB13</f>
        <v>-27.165348783716812</v>
      </c>
      <c r="X23" s="14">
        <f>'Equip &amp; sist'!AC13</f>
        <v>-27.165348783716812</v>
      </c>
      <c r="Y23" s="14">
        <f>'Equip &amp; sist'!AD13</f>
        <v>-27.165348783716812</v>
      </c>
      <c r="Z23" s="14">
        <f>'Equip &amp; sist'!AE13</f>
        <v>-27.165348783716812</v>
      </c>
      <c r="AA23" s="14">
        <f>'Equip &amp; sist'!AF13</f>
        <v>-27.165348783716812</v>
      </c>
      <c r="AB23" s="14">
        <f>'Equip &amp; sist'!AG13</f>
        <v>-27.165348783716812</v>
      </c>
    </row>
    <row r="25" spans="2:28">
      <c r="B25" s="17"/>
      <c r="C25" s="18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2:28"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2:28">
      <c r="D27" s="24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2:28"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2:28"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2:28"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2:28"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164C2-8E5E-4286-A8AB-58328CD3FC44}">
  <sheetPr codeName="Planilha11"/>
  <dimension ref="B1:AH41"/>
  <sheetViews>
    <sheetView tabSelected="1" topLeftCell="A13" zoomScaleNormal="100" workbookViewId="0">
      <selection activeCell="I19" sqref="I19:K19"/>
    </sheetView>
  </sheetViews>
  <sheetFormatPr defaultColWidth="9.140625" defaultRowHeight="12.75"/>
  <cols>
    <col min="1" max="1" width="4.5703125" style="1" customWidth="1"/>
    <col min="2" max="2" width="81.140625" style="1" bestFit="1" customWidth="1"/>
    <col min="3" max="3" width="11.5703125" style="1" customWidth="1"/>
    <col min="4" max="5" width="11.5703125" style="9" customWidth="1"/>
    <col min="6" max="6" width="11.140625" style="9" bestFit="1" customWidth="1"/>
    <col min="7" max="7" width="12" style="9" bestFit="1" customWidth="1"/>
    <col min="8" max="8" width="6.7109375" style="9" bestFit="1" customWidth="1"/>
    <col min="9" max="28" width="14.85546875" style="9" customWidth="1"/>
    <col min="29" max="34" width="11" style="9" bestFit="1" customWidth="1"/>
    <col min="35" max="42" width="11" style="1" bestFit="1" customWidth="1"/>
    <col min="43" max="16384" width="9.140625" style="1"/>
  </cols>
  <sheetData>
    <row r="1" spans="2:34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2:34" ht="13.5" customHeight="1">
      <c r="B2" s="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2:34" ht="1.5" customHeight="1">
      <c r="B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2:34">
      <c r="B4" s="2" t="s">
        <v>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2:34" ht="1.5" customHeight="1">
      <c r="B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2:34">
      <c r="B6" s="3" t="s">
        <v>28</v>
      </c>
      <c r="C6" s="4"/>
      <c r="D6" s="3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</row>
    <row r="7" spans="2:3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2:34" s="2" customFormat="1">
      <c r="B8" s="5"/>
      <c r="C8" s="6"/>
      <c r="D8" s="6"/>
      <c r="E8" s="6"/>
      <c r="F8" s="6"/>
      <c r="G8" s="6"/>
      <c r="H8" s="6"/>
      <c r="I8" s="7">
        <v>1</v>
      </c>
      <c r="J8" s="7">
        <v>2</v>
      </c>
      <c r="K8" s="7">
        <v>3</v>
      </c>
      <c r="L8" s="7">
        <v>4</v>
      </c>
      <c r="M8" s="7">
        <v>5</v>
      </c>
      <c r="N8" s="7">
        <v>6</v>
      </c>
      <c r="O8" s="7">
        <v>7</v>
      </c>
      <c r="P8" s="7">
        <v>8</v>
      </c>
      <c r="Q8" s="7">
        <v>9</v>
      </c>
      <c r="R8" s="7">
        <v>10</v>
      </c>
      <c r="S8" s="7">
        <v>11</v>
      </c>
      <c r="T8" s="7">
        <v>12</v>
      </c>
      <c r="U8" s="7">
        <v>13</v>
      </c>
      <c r="V8" s="7">
        <v>14</v>
      </c>
      <c r="W8" s="7">
        <v>15</v>
      </c>
      <c r="X8" s="7">
        <v>16</v>
      </c>
      <c r="Y8" s="7">
        <v>17</v>
      </c>
      <c r="Z8" s="7">
        <v>18</v>
      </c>
      <c r="AA8" s="7">
        <v>19</v>
      </c>
      <c r="AB8" s="7">
        <v>20</v>
      </c>
      <c r="AC8" s="7">
        <v>21</v>
      </c>
      <c r="AD8" s="7">
        <v>22</v>
      </c>
      <c r="AE8" s="7">
        <v>23</v>
      </c>
      <c r="AF8" s="7">
        <v>24</v>
      </c>
      <c r="AG8" s="7">
        <v>25</v>
      </c>
    </row>
    <row r="9" spans="2:34" s="2" customFormat="1">
      <c r="B9" s="30" t="s">
        <v>17</v>
      </c>
      <c r="C9" s="6"/>
      <c r="D9" s="6"/>
      <c r="E9" s="6"/>
      <c r="F9" s="6"/>
      <c r="G9" s="6"/>
      <c r="H9" s="6"/>
      <c r="I9" s="8">
        <v>2025</v>
      </c>
      <c r="J9" s="8">
        <f>I9+1</f>
        <v>2026</v>
      </c>
      <c r="K9" s="8">
        <f t="shared" ref="K9:AG9" si="0">J9+1</f>
        <v>2027</v>
      </c>
      <c r="L9" s="8">
        <f t="shared" si="0"/>
        <v>2028</v>
      </c>
      <c r="M9" s="8">
        <f>L9+1</f>
        <v>2029</v>
      </c>
      <c r="N9" s="8">
        <f>M9+1</f>
        <v>2030</v>
      </c>
      <c r="O9" s="8">
        <f t="shared" si="0"/>
        <v>2031</v>
      </c>
      <c r="P9" s="8">
        <f>O9+1</f>
        <v>2032</v>
      </c>
      <c r="Q9" s="8">
        <f t="shared" si="0"/>
        <v>2033</v>
      </c>
      <c r="R9" s="8">
        <f t="shared" si="0"/>
        <v>2034</v>
      </c>
      <c r="S9" s="8">
        <f t="shared" si="0"/>
        <v>2035</v>
      </c>
      <c r="T9" s="8">
        <f t="shared" si="0"/>
        <v>2036</v>
      </c>
      <c r="U9" s="8">
        <f t="shared" si="0"/>
        <v>2037</v>
      </c>
      <c r="V9" s="8">
        <f t="shared" si="0"/>
        <v>2038</v>
      </c>
      <c r="W9" s="8">
        <f t="shared" si="0"/>
        <v>2039</v>
      </c>
      <c r="X9" s="8">
        <f t="shared" si="0"/>
        <v>2040</v>
      </c>
      <c r="Y9" s="8">
        <f t="shared" si="0"/>
        <v>2041</v>
      </c>
      <c r="Z9" s="8">
        <f t="shared" si="0"/>
        <v>2042</v>
      </c>
      <c r="AA9" s="8">
        <f t="shared" si="0"/>
        <v>2043</v>
      </c>
      <c r="AB9" s="8">
        <f t="shared" si="0"/>
        <v>2044</v>
      </c>
      <c r="AC9" s="8">
        <f t="shared" si="0"/>
        <v>2045</v>
      </c>
      <c r="AD9" s="8">
        <f t="shared" si="0"/>
        <v>2046</v>
      </c>
      <c r="AE9" s="8">
        <f t="shared" si="0"/>
        <v>2047</v>
      </c>
      <c r="AF9" s="8">
        <f t="shared" si="0"/>
        <v>2048</v>
      </c>
      <c r="AG9" s="8">
        <f t="shared" si="0"/>
        <v>2049</v>
      </c>
    </row>
    <row r="10" spans="2:34" ht="12.75" customHeight="1">
      <c r="D10" s="1"/>
      <c r="E10" s="1"/>
      <c r="F10" s="1"/>
      <c r="G10" s="1"/>
      <c r="H10" s="1"/>
      <c r="AH10" s="1"/>
    </row>
    <row r="11" spans="2:34" s="2" customFormat="1">
      <c r="B11" s="11" t="s">
        <v>19</v>
      </c>
      <c r="C11" s="12"/>
      <c r="D11" s="12"/>
      <c r="E11" s="12"/>
      <c r="F11" s="12"/>
      <c r="G11" s="12"/>
      <c r="H11" s="12"/>
      <c r="I11" s="13">
        <f>-I38/1000</f>
        <v>-437.77517370073571</v>
      </c>
      <c r="J11" s="13">
        <f t="shared" ref="J11:AG11" si="1">-J38/1000</f>
        <v>-128.75740402962813</v>
      </c>
      <c r="K11" s="13">
        <f t="shared" si="1"/>
        <v>-128.75740402962813</v>
      </c>
      <c r="L11" s="13">
        <f t="shared" si="1"/>
        <v>-128.75740402962813</v>
      </c>
      <c r="M11" s="13">
        <f t="shared" si="1"/>
        <v>-128.75740402962813</v>
      </c>
      <c r="N11" s="13">
        <f t="shared" si="1"/>
        <v>-128.75740402962813</v>
      </c>
      <c r="O11" s="13">
        <f t="shared" si="1"/>
        <v>-128.75740402962813</v>
      </c>
      <c r="P11" s="13">
        <f t="shared" si="1"/>
        <v>-128.75740402962813</v>
      </c>
      <c r="Q11" s="13">
        <f t="shared" si="1"/>
        <v>-128.75740402962813</v>
      </c>
      <c r="R11" s="13">
        <f t="shared" si="1"/>
        <v>-128.75740402962813</v>
      </c>
      <c r="S11" s="13">
        <f t="shared" si="1"/>
        <v>-128.75740402962813</v>
      </c>
      <c r="T11" s="13">
        <f t="shared" si="1"/>
        <v>-128.75740402962813</v>
      </c>
      <c r="U11" s="13">
        <f t="shared" si="1"/>
        <v>-128.75740402962813</v>
      </c>
      <c r="V11" s="13">
        <f t="shared" si="1"/>
        <v>-128.75740402962813</v>
      </c>
      <c r="W11" s="13">
        <f t="shared" si="1"/>
        <v>-128.75740402962813</v>
      </c>
      <c r="X11" s="13">
        <f t="shared" si="1"/>
        <v>-128.75740402962813</v>
      </c>
      <c r="Y11" s="13">
        <f t="shared" si="1"/>
        <v>-128.75740402962813</v>
      </c>
      <c r="Z11" s="13">
        <f t="shared" si="1"/>
        <v>-128.75740402962813</v>
      </c>
      <c r="AA11" s="13">
        <f t="shared" si="1"/>
        <v>-128.75740402962813</v>
      </c>
      <c r="AB11" s="13">
        <f t="shared" si="1"/>
        <v>-128.75740402962813</v>
      </c>
      <c r="AC11" s="13">
        <f t="shared" si="1"/>
        <v>-128.75740402962813</v>
      </c>
      <c r="AD11" s="13">
        <f t="shared" si="1"/>
        <v>-128.75740402962813</v>
      </c>
      <c r="AE11" s="13">
        <f t="shared" si="1"/>
        <v>-128.75740402962813</v>
      </c>
      <c r="AF11" s="13">
        <f t="shared" si="1"/>
        <v>-128.75740402962813</v>
      </c>
      <c r="AG11" s="13">
        <f t="shared" si="1"/>
        <v>-128.75740402962813</v>
      </c>
    </row>
    <row r="12" spans="2:34">
      <c r="AE12" s="1"/>
      <c r="AF12" s="1"/>
      <c r="AG12" s="1"/>
      <c r="AH12" s="1"/>
    </row>
    <row r="13" spans="2:34" s="2" customFormat="1">
      <c r="B13" s="11" t="s">
        <v>29</v>
      </c>
      <c r="C13" s="12"/>
      <c r="D13" s="12"/>
      <c r="E13" s="12"/>
      <c r="F13" s="12"/>
      <c r="G13" s="12"/>
      <c r="H13" s="12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</row>
    <row r="14" spans="2:34" ht="25.5">
      <c r="B14" s="28" t="s">
        <v>30</v>
      </c>
      <c r="C14" s="38" t="s">
        <v>31</v>
      </c>
      <c r="D14" s="39" t="s">
        <v>32</v>
      </c>
      <c r="E14" s="39" t="s">
        <v>33</v>
      </c>
      <c r="F14" s="39" t="s">
        <v>34</v>
      </c>
      <c r="G14" s="38" t="s">
        <v>35</v>
      </c>
      <c r="H14" s="38" t="s">
        <v>36</v>
      </c>
      <c r="I14" s="31">
        <f>I8</f>
        <v>1</v>
      </c>
      <c r="J14" s="31">
        <f t="shared" ref="J14:AG14" si="2">J8</f>
        <v>2</v>
      </c>
      <c r="K14" s="31">
        <f t="shared" si="2"/>
        <v>3</v>
      </c>
      <c r="L14" s="31">
        <f t="shared" si="2"/>
        <v>4</v>
      </c>
      <c r="M14" s="31">
        <f t="shared" si="2"/>
        <v>5</v>
      </c>
      <c r="N14" s="31">
        <f t="shared" si="2"/>
        <v>6</v>
      </c>
      <c r="O14" s="31">
        <f t="shared" si="2"/>
        <v>7</v>
      </c>
      <c r="P14" s="31">
        <f t="shared" si="2"/>
        <v>8</v>
      </c>
      <c r="Q14" s="31">
        <f t="shared" si="2"/>
        <v>9</v>
      </c>
      <c r="R14" s="31">
        <f t="shared" si="2"/>
        <v>10</v>
      </c>
      <c r="S14" s="31">
        <f t="shared" si="2"/>
        <v>11</v>
      </c>
      <c r="T14" s="31">
        <f t="shared" si="2"/>
        <v>12</v>
      </c>
      <c r="U14" s="31">
        <f t="shared" si="2"/>
        <v>13</v>
      </c>
      <c r="V14" s="31">
        <f t="shared" si="2"/>
        <v>14</v>
      </c>
      <c r="W14" s="31">
        <f t="shared" si="2"/>
        <v>15</v>
      </c>
      <c r="X14" s="31">
        <f t="shared" si="2"/>
        <v>16</v>
      </c>
      <c r="Y14" s="31">
        <f t="shared" si="2"/>
        <v>17</v>
      </c>
      <c r="Z14" s="31">
        <f t="shared" si="2"/>
        <v>18</v>
      </c>
      <c r="AA14" s="31">
        <f t="shared" si="2"/>
        <v>19</v>
      </c>
      <c r="AB14" s="31">
        <f t="shared" si="2"/>
        <v>20</v>
      </c>
      <c r="AC14" s="31">
        <f t="shared" si="2"/>
        <v>21</v>
      </c>
      <c r="AD14" s="31">
        <f t="shared" si="2"/>
        <v>22</v>
      </c>
      <c r="AE14" s="31">
        <f t="shared" si="2"/>
        <v>23</v>
      </c>
      <c r="AF14" s="31">
        <f t="shared" si="2"/>
        <v>24</v>
      </c>
      <c r="AG14" s="31">
        <f t="shared" si="2"/>
        <v>25</v>
      </c>
      <c r="AH14" s="1"/>
    </row>
    <row r="15" spans="2:34">
      <c r="AE15" s="1"/>
      <c r="AF15" s="1"/>
      <c r="AG15" s="1"/>
      <c r="AH15" s="1"/>
    </row>
    <row r="16" spans="2:34">
      <c r="AE16" s="1"/>
      <c r="AF16" s="1"/>
      <c r="AG16" s="1"/>
      <c r="AH16" s="1"/>
    </row>
    <row r="17" spans="2:34">
      <c r="B17" s="2" t="s">
        <v>37</v>
      </c>
      <c r="D17" s="27"/>
      <c r="G17" s="21"/>
      <c r="H17" s="25"/>
      <c r="AH17" s="1"/>
    </row>
    <row r="18" spans="2:34">
      <c r="B18" s="1" t="s">
        <v>38</v>
      </c>
      <c r="C18" s="1" t="s">
        <v>39</v>
      </c>
      <c r="D18" s="27"/>
      <c r="F18" s="9" t="s">
        <v>39</v>
      </c>
      <c r="G18" s="21"/>
      <c r="H18" s="25"/>
      <c r="I18" s="9">
        <f>$I$41*E18*G18*(1+H18)</f>
        <v>0</v>
      </c>
      <c r="J18" s="9">
        <f t="shared" ref="J18:J37" si="3">$E18*$G18*(1+$H18)</f>
        <v>0</v>
      </c>
      <c r="K18" s="9">
        <f t="shared" ref="K18:AG19" si="4">$E18*$G18*(1+$H18)</f>
        <v>0</v>
      </c>
      <c r="L18" s="9">
        <f t="shared" si="4"/>
        <v>0</v>
      </c>
      <c r="M18" s="9">
        <f t="shared" si="4"/>
        <v>0</v>
      </c>
      <c r="N18" s="9">
        <f t="shared" si="4"/>
        <v>0</v>
      </c>
      <c r="O18" s="9">
        <f t="shared" si="4"/>
        <v>0</v>
      </c>
      <c r="P18" s="9">
        <f t="shared" si="4"/>
        <v>0</v>
      </c>
      <c r="Q18" s="9">
        <f t="shared" si="4"/>
        <v>0</v>
      </c>
      <c r="R18" s="9">
        <f t="shared" si="4"/>
        <v>0</v>
      </c>
      <c r="S18" s="9">
        <f t="shared" si="4"/>
        <v>0</v>
      </c>
      <c r="T18" s="9">
        <f t="shared" si="4"/>
        <v>0</v>
      </c>
      <c r="U18" s="9">
        <f t="shared" si="4"/>
        <v>0</v>
      </c>
      <c r="V18" s="9">
        <f t="shared" si="4"/>
        <v>0</v>
      </c>
      <c r="W18" s="9">
        <f t="shared" si="4"/>
        <v>0</v>
      </c>
      <c r="X18" s="9">
        <f t="shared" si="4"/>
        <v>0</v>
      </c>
      <c r="Y18" s="9">
        <f t="shared" si="4"/>
        <v>0</v>
      </c>
      <c r="Z18" s="9">
        <f t="shared" si="4"/>
        <v>0</v>
      </c>
      <c r="AA18" s="9">
        <f t="shared" si="4"/>
        <v>0</v>
      </c>
      <c r="AB18" s="9">
        <f t="shared" si="4"/>
        <v>0</v>
      </c>
      <c r="AC18" s="9">
        <f t="shared" si="4"/>
        <v>0</v>
      </c>
      <c r="AD18" s="9">
        <f t="shared" si="4"/>
        <v>0</v>
      </c>
      <c r="AE18" s="9">
        <f t="shared" si="4"/>
        <v>0</v>
      </c>
      <c r="AF18" s="9">
        <f t="shared" si="4"/>
        <v>0</v>
      </c>
      <c r="AG18" s="9">
        <f t="shared" si="4"/>
        <v>0</v>
      </c>
      <c r="AH18" s="1"/>
    </row>
    <row r="19" spans="2:34">
      <c r="B19" s="1" t="s">
        <v>40</v>
      </c>
      <c r="D19" s="27">
        <v>0.2</v>
      </c>
      <c r="E19" s="9">
        <v>2800.0368894564717</v>
      </c>
      <c r="F19" s="9" t="s">
        <v>41</v>
      </c>
      <c r="G19" s="21">
        <v>8.7795153304392279</v>
      </c>
      <c r="H19" s="25">
        <v>0.3135</v>
      </c>
      <c r="I19" s="9">
        <f>$I$41*E19*G19*(1+H19)</f>
        <v>109785.07141773292</v>
      </c>
      <c r="J19" s="9">
        <f t="shared" si="3"/>
        <v>32289.726887568508</v>
      </c>
      <c r="K19" s="9">
        <f t="shared" si="4"/>
        <v>32289.726887568508</v>
      </c>
      <c r="L19" s="9">
        <f t="shared" si="4"/>
        <v>32289.726887568508</v>
      </c>
      <c r="M19" s="9">
        <f t="shared" si="4"/>
        <v>32289.726887568508</v>
      </c>
      <c r="N19" s="9">
        <f t="shared" si="4"/>
        <v>32289.726887568508</v>
      </c>
      <c r="O19" s="9">
        <f t="shared" si="4"/>
        <v>32289.726887568508</v>
      </c>
      <c r="P19" s="9">
        <f t="shared" si="4"/>
        <v>32289.726887568508</v>
      </c>
      <c r="Q19" s="9">
        <f t="shared" si="4"/>
        <v>32289.726887568508</v>
      </c>
      <c r="R19" s="9">
        <f t="shared" si="4"/>
        <v>32289.726887568508</v>
      </c>
      <c r="S19" s="9">
        <f t="shared" si="4"/>
        <v>32289.726887568508</v>
      </c>
      <c r="T19" s="9">
        <f t="shared" si="4"/>
        <v>32289.726887568508</v>
      </c>
      <c r="U19" s="9">
        <f t="shared" si="4"/>
        <v>32289.726887568508</v>
      </c>
      <c r="V19" s="9">
        <f t="shared" si="4"/>
        <v>32289.726887568508</v>
      </c>
      <c r="W19" s="9">
        <f t="shared" si="4"/>
        <v>32289.726887568508</v>
      </c>
      <c r="X19" s="9">
        <f t="shared" si="4"/>
        <v>32289.726887568508</v>
      </c>
      <c r="Y19" s="9">
        <f t="shared" si="4"/>
        <v>32289.726887568508</v>
      </c>
      <c r="Z19" s="9">
        <f t="shared" si="4"/>
        <v>32289.726887568508</v>
      </c>
      <c r="AA19" s="9">
        <f t="shared" si="4"/>
        <v>32289.726887568508</v>
      </c>
      <c r="AB19" s="9">
        <f t="shared" ref="K19:AG30" si="5">$E19*$G19*(1+$H19)</f>
        <v>32289.726887568508</v>
      </c>
      <c r="AC19" s="9">
        <f t="shared" si="5"/>
        <v>32289.726887568508</v>
      </c>
      <c r="AD19" s="9">
        <f t="shared" si="5"/>
        <v>32289.726887568508</v>
      </c>
      <c r="AE19" s="9">
        <f t="shared" si="5"/>
        <v>32289.726887568508</v>
      </c>
      <c r="AF19" s="9">
        <f t="shared" si="5"/>
        <v>32289.726887568508</v>
      </c>
      <c r="AG19" s="9">
        <f t="shared" si="5"/>
        <v>32289.726887568508</v>
      </c>
      <c r="AH19" s="1"/>
    </row>
    <row r="20" spans="2:34">
      <c r="B20" s="2" t="s">
        <v>42</v>
      </c>
      <c r="D20" s="27"/>
      <c r="G20" s="21">
        <v>0</v>
      </c>
      <c r="H20" s="25"/>
      <c r="AH20" s="1"/>
    </row>
    <row r="21" spans="2:34">
      <c r="B21" s="1" t="s">
        <v>43</v>
      </c>
      <c r="C21" s="1" t="s">
        <v>39</v>
      </c>
      <c r="D21" s="27">
        <v>0.1</v>
      </c>
      <c r="E21" s="9">
        <v>69.99859881635048</v>
      </c>
      <c r="F21" s="9" t="s">
        <v>41</v>
      </c>
      <c r="G21" s="21">
        <v>7.5257202983704543</v>
      </c>
      <c r="H21" s="25">
        <v>0.3135</v>
      </c>
      <c r="I21" s="9">
        <f>$I$41*E21*G21*(1+H21)</f>
        <v>2352.5909070930775</v>
      </c>
      <c r="J21" s="9">
        <f t="shared" si="3"/>
        <v>691.93850208619938</v>
      </c>
      <c r="K21" s="9">
        <f t="shared" si="5"/>
        <v>691.93850208619938</v>
      </c>
      <c r="L21" s="9">
        <f t="shared" si="5"/>
        <v>691.93850208619938</v>
      </c>
      <c r="M21" s="9">
        <f t="shared" si="5"/>
        <v>691.93850208619938</v>
      </c>
      <c r="N21" s="9">
        <f t="shared" si="5"/>
        <v>691.93850208619938</v>
      </c>
      <c r="O21" s="9">
        <f t="shared" si="5"/>
        <v>691.93850208619938</v>
      </c>
      <c r="P21" s="9">
        <f t="shared" si="5"/>
        <v>691.93850208619938</v>
      </c>
      <c r="Q21" s="9">
        <f t="shared" si="5"/>
        <v>691.93850208619938</v>
      </c>
      <c r="R21" s="9">
        <f t="shared" si="5"/>
        <v>691.93850208619938</v>
      </c>
      <c r="S21" s="9">
        <f t="shared" si="5"/>
        <v>691.93850208619938</v>
      </c>
      <c r="T21" s="9">
        <f t="shared" si="5"/>
        <v>691.93850208619938</v>
      </c>
      <c r="U21" s="9">
        <f t="shared" si="5"/>
        <v>691.93850208619938</v>
      </c>
      <c r="V21" s="9">
        <f t="shared" si="5"/>
        <v>691.93850208619938</v>
      </c>
      <c r="W21" s="9">
        <f t="shared" si="5"/>
        <v>691.93850208619938</v>
      </c>
      <c r="X21" s="9">
        <f t="shared" si="5"/>
        <v>691.93850208619938</v>
      </c>
      <c r="Y21" s="9">
        <f t="shared" si="5"/>
        <v>691.93850208619938</v>
      </c>
      <c r="Z21" s="9">
        <f t="shared" si="5"/>
        <v>691.93850208619938</v>
      </c>
      <c r="AA21" s="9">
        <f t="shared" si="5"/>
        <v>691.93850208619938</v>
      </c>
      <c r="AB21" s="9">
        <f t="shared" si="5"/>
        <v>691.93850208619938</v>
      </c>
      <c r="AC21" s="9">
        <f t="shared" si="5"/>
        <v>691.93850208619938</v>
      </c>
      <c r="AD21" s="9">
        <f t="shared" si="5"/>
        <v>691.93850208619938</v>
      </c>
      <c r="AE21" s="9">
        <f t="shared" si="5"/>
        <v>691.93850208619938</v>
      </c>
      <c r="AF21" s="9">
        <f t="shared" si="5"/>
        <v>691.93850208619938</v>
      </c>
      <c r="AG21" s="9">
        <f t="shared" si="5"/>
        <v>691.93850208619938</v>
      </c>
      <c r="AH21" s="1"/>
    </row>
    <row r="22" spans="2:34">
      <c r="B22" s="1" t="s">
        <v>44</v>
      </c>
      <c r="C22" s="1" t="s">
        <v>39</v>
      </c>
      <c r="D22" s="27">
        <v>1</v>
      </c>
      <c r="E22" s="9">
        <v>699.92060470933711</v>
      </c>
      <c r="F22" s="9" t="s">
        <v>41</v>
      </c>
      <c r="G22" s="21">
        <v>2.0650741704662168</v>
      </c>
      <c r="H22" s="25">
        <v>0.3135</v>
      </c>
      <c r="I22" s="9">
        <f>$I$41*E22*G22*(1+H22)</f>
        <v>6454.9581002208251</v>
      </c>
      <c r="J22" s="9">
        <f t="shared" si="3"/>
        <v>1898.5170883002427</v>
      </c>
      <c r="K22" s="9">
        <f t="shared" si="5"/>
        <v>1898.5170883002427</v>
      </c>
      <c r="L22" s="9">
        <f t="shared" si="5"/>
        <v>1898.5170883002427</v>
      </c>
      <c r="M22" s="9">
        <f t="shared" si="5"/>
        <v>1898.5170883002427</v>
      </c>
      <c r="N22" s="9">
        <f t="shared" si="5"/>
        <v>1898.5170883002427</v>
      </c>
      <c r="O22" s="9">
        <f t="shared" si="5"/>
        <v>1898.5170883002427</v>
      </c>
      <c r="P22" s="9">
        <f t="shared" si="5"/>
        <v>1898.5170883002427</v>
      </c>
      <c r="Q22" s="9">
        <f t="shared" si="5"/>
        <v>1898.5170883002427</v>
      </c>
      <c r="R22" s="9">
        <f t="shared" si="5"/>
        <v>1898.5170883002427</v>
      </c>
      <c r="S22" s="9">
        <f t="shared" si="5"/>
        <v>1898.5170883002427</v>
      </c>
      <c r="T22" s="9">
        <f t="shared" si="5"/>
        <v>1898.5170883002427</v>
      </c>
      <c r="U22" s="9">
        <f t="shared" si="5"/>
        <v>1898.5170883002427</v>
      </c>
      <c r="V22" s="9">
        <f t="shared" si="5"/>
        <v>1898.5170883002427</v>
      </c>
      <c r="W22" s="9">
        <f t="shared" si="5"/>
        <v>1898.5170883002427</v>
      </c>
      <c r="X22" s="9">
        <f t="shared" si="5"/>
        <v>1898.5170883002427</v>
      </c>
      <c r="Y22" s="9">
        <f t="shared" si="5"/>
        <v>1898.5170883002427</v>
      </c>
      <c r="Z22" s="9">
        <f t="shared" si="5"/>
        <v>1898.5170883002427</v>
      </c>
      <c r="AA22" s="9">
        <f t="shared" si="5"/>
        <v>1898.5170883002427</v>
      </c>
      <c r="AB22" s="9">
        <f t="shared" si="5"/>
        <v>1898.5170883002427</v>
      </c>
      <c r="AC22" s="9">
        <f t="shared" si="5"/>
        <v>1898.5170883002427</v>
      </c>
      <c r="AD22" s="9">
        <f t="shared" si="5"/>
        <v>1898.5170883002427</v>
      </c>
      <c r="AE22" s="9">
        <f t="shared" si="5"/>
        <v>1898.5170883002427</v>
      </c>
      <c r="AF22" s="9">
        <f t="shared" si="5"/>
        <v>1898.5170883002427</v>
      </c>
      <c r="AG22" s="9">
        <f t="shared" si="5"/>
        <v>1898.5170883002427</v>
      </c>
      <c r="AH22" s="1"/>
    </row>
    <row r="23" spans="2:34">
      <c r="B23" s="2" t="s">
        <v>45</v>
      </c>
      <c r="D23" s="27"/>
      <c r="G23" s="21">
        <v>0</v>
      </c>
      <c r="H23" s="25"/>
      <c r="AH23" s="1"/>
    </row>
    <row r="24" spans="2:34">
      <c r="B24" s="2" t="s">
        <v>46</v>
      </c>
      <c r="C24" s="1" t="s">
        <v>39</v>
      </c>
      <c r="D24" s="27"/>
      <c r="G24" s="21">
        <v>0</v>
      </c>
      <c r="H24" s="25"/>
      <c r="AH24" s="1"/>
    </row>
    <row r="25" spans="2:34">
      <c r="B25" s="1" t="s">
        <v>47</v>
      </c>
      <c r="C25" s="1" t="s">
        <v>39</v>
      </c>
      <c r="D25" s="27">
        <v>1</v>
      </c>
      <c r="E25" s="9">
        <v>6553.1585614707301</v>
      </c>
      <c r="F25" s="9" t="s">
        <v>48</v>
      </c>
      <c r="G25" s="21">
        <v>0.1799564634263417</v>
      </c>
      <c r="H25" s="25">
        <v>0.3135</v>
      </c>
      <c r="I25" s="9">
        <f>$I$41*E25*G25*(1+H25)</f>
        <v>5266.5610170247573</v>
      </c>
      <c r="J25" s="9">
        <f t="shared" si="3"/>
        <v>1548.9885344190461</v>
      </c>
      <c r="K25" s="9">
        <f t="shared" si="5"/>
        <v>1548.9885344190461</v>
      </c>
      <c r="L25" s="9">
        <f t="shared" si="5"/>
        <v>1548.9885344190461</v>
      </c>
      <c r="M25" s="9">
        <f t="shared" si="5"/>
        <v>1548.9885344190461</v>
      </c>
      <c r="N25" s="9">
        <f t="shared" si="5"/>
        <v>1548.9885344190461</v>
      </c>
      <c r="O25" s="9">
        <f t="shared" si="5"/>
        <v>1548.9885344190461</v>
      </c>
      <c r="P25" s="9">
        <f t="shared" si="5"/>
        <v>1548.9885344190461</v>
      </c>
      <c r="Q25" s="9">
        <f t="shared" si="5"/>
        <v>1548.9885344190461</v>
      </c>
      <c r="R25" s="9">
        <f t="shared" si="5"/>
        <v>1548.9885344190461</v>
      </c>
      <c r="S25" s="9">
        <f t="shared" si="5"/>
        <v>1548.9885344190461</v>
      </c>
      <c r="T25" s="9">
        <f t="shared" si="5"/>
        <v>1548.9885344190461</v>
      </c>
      <c r="U25" s="9">
        <f t="shared" si="5"/>
        <v>1548.9885344190461</v>
      </c>
      <c r="V25" s="9">
        <f t="shared" si="5"/>
        <v>1548.9885344190461</v>
      </c>
      <c r="W25" s="9">
        <f t="shared" si="5"/>
        <v>1548.9885344190461</v>
      </c>
      <c r="X25" s="9">
        <f t="shared" si="5"/>
        <v>1548.9885344190461</v>
      </c>
      <c r="Y25" s="9">
        <f t="shared" si="5"/>
        <v>1548.9885344190461</v>
      </c>
      <c r="Z25" s="9">
        <f t="shared" si="5"/>
        <v>1548.9885344190461</v>
      </c>
      <c r="AA25" s="9">
        <f t="shared" si="5"/>
        <v>1548.9885344190461</v>
      </c>
      <c r="AB25" s="9">
        <f t="shared" si="5"/>
        <v>1548.9885344190461</v>
      </c>
      <c r="AC25" s="9">
        <f t="shared" si="5"/>
        <v>1548.9885344190461</v>
      </c>
      <c r="AD25" s="9">
        <f t="shared" si="5"/>
        <v>1548.9885344190461</v>
      </c>
      <c r="AE25" s="9">
        <f t="shared" si="5"/>
        <v>1548.9885344190461</v>
      </c>
      <c r="AF25" s="9">
        <f t="shared" si="5"/>
        <v>1548.9885344190461</v>
      </c>
      <c r="AG25" s="9">
        <f t="shared" si="5"/>
        <v>1548.9885344190461</v>
      </c>
      <c r="AH25" s="1"/>
    </row>
    <row r="26" spans="2:34">
      <c r="B26" s="1" t="s">
        <v>49</v>
      </c>
      <c r="C26" s="1" t="s">
        <v>39</v>
      </c>
      <c r="D26" s="27">
        <v>0.25</v>
      </c>
      <c r="E26" s="9">
        <v>99.98396109119858</v>
      </c>
      <c r="F26" s="9" t="s">
        <v>50</v>
      </c>
      <c r="G26" s="21">
        <v>5.3632926312965443</v>
      </c>
      <c r="H26" s="25">
        <v>0.3135</v>
      </c>
      <c r="I26" s="9">
        <f>$I$41*E26*G26*(1+H26)</f>
        <v>2394.8086934128974</v>
      </c>
      <c r="J26" s="9">
        <f t="shared" si="3"/>
        <v>704.35549806261702</v>
      </c>
      <c r="K26" s="9">
        <f t="shared" si="5"/>
        <v>704.35549806261702</v>
      </c>
      <c r="L26" s="9">
        <f t="shared" si="5"/>
        <v>704.35549806261702</v>
      </c>
      <c r="M26" s="9">
        <f t="shared" si="5"/>
        <v>704.35549806261702</v>
      </c>
      <c r="N26" s="9">
        <f t="shared" si="5"/>
        <v>704.35549806261702</v>
      </c>
      <c r="O26" s="9">
        <f t="shared" si="5"/>
        <v>704.35549806261702</v>
      </c>
      <c r="P26" s="9">
        <f t="shared" si="5"/>
        <v>704.35549806261702</v>
      </c>
      <c r="Q26" s="9">
        <f t="shared" si="5"/>
        <v>704.35549806261702</v>
      </c>
      <c r="R26" s="9">
        <f t="shared" si="5"/>
        <v>704.35549806261702</v>
      </c>
      <c r="S26" s="9">
        <f t="shared" si="5"/>
        <v>704.35549806261702</v>
      </c>
      <c r="T26" s="9">
        <f t="shared" si="5"/>
        <v>704.35549806261702</v>
      </c>
      <c r="U26" s="9">
        <f t="shared" si="5"/>
        <v>704.35549806261702</v>
      </c>
      <c r="V26" s="9">
        <f t="shared" si="5"/>
        <v>704.35549806261702</v>
      </c>
      <c r="W26" s="9">
        <f t="shared" si="5"/>
        <v>704.35549806261702</v>
      </c>
      <c r="X26" s="9">
        <f t="shared" si="5"/>
        <v>704.35549806261702</v>
      </c>
      <c r="Y26" s="9">
        <f t="shared" si="5"/>
        <v>704.35549806261702</v>
      </c>
      <c r="Z26" s="9">
        <f t="shared" si="5"/>
        <v>704.35549806261702</v>
      </c>
      <c r="AA26" s="9">
        <f t="shared" si="5"/>
        <v>704.35549806261702</v>
      </c>
      <c r="AB26" s="9">
        <f t="shared" si="5"/>
        <v>704.35549806261702</v>
      </c>
      <c r="AC26" s="9">
        <f t="shared" si="5"/>
        <v>704.35549806261702</v>
      </c>
      <c r="AD26" s="9">
        <f t="shared" si="5"/>
        <v>704.35549806261702</v>
      </c>
      <c r="AE26" s="9">
        <f t="shared" si="5"/>
        <v>704.35549806261702</v>
      </c>
      <c r="AF26" s="9">
        <f t="shared" si="5"/>
        <v>704.35549806261702</v>
      </c>
      <c r="AG26" s="9">
        <f t="shared" si="5"/>
        <v>704.35549806261702</v>
      </c>
      <c r="AH26" s="1"/>
    </row>
    <row r="27" spans="2:34">
      <c r="B27" s="1" t="s">
        <v>51</v>
      </c>
      <c r="C27" s="1" t="s">
        <v>39</v>
      </c>
      <c r="D27" s="27">
        <v>0.18</v>
      </c>
      <c r="E27" s="9">
        <v>69.997944740155106</v>
      </c>
      <c r="F27" s="9" t="s">
        <v>50</v>
      </c>
      <c r="G27" s="21">
        <v>15.594260092977738</v>
      </c>
      <c r="H27" s="25">
        <v>0.3135</v>
      </c>
      <c r="I27" s="9">
        <f>$I$41*E27*G27*(1+H27)</f>
        <v>4874.8252972051887</v>
      </c>
      <c r="J27" s="9">
        <f t="shared" si="3"/>
        <v>1433.7721462368202</v>
      </c>
      <c r="K27" s="9">
        <f t="shared" si="5"/>
        <v>1433.7721462368202</v>
      </c>
      <c r="L27" s="9">
        <f t="shared" si="5"/>
        <v>1433.7721462368202</v>
      </c>
      <c r="M27" s="9">
        <f t="shared" si="5"/>
        <v>1433.7721462368202</v>
      </c>
      <c r="N27" s="9">
        <f t="shared" si="5"/>
        <v>1433.7721462368202</v>
      </c>
      <c r="O27" s="9">
        <f t="shared" si="5"/>
        <v>1433.7721462368202</v>
      </c>
      <c r="P27" s="9">
        <f t="shared" si="5"/>
        <v>1433.7721462368202</v>
      </c>
      <c r="Q27" s="9">
        <f t="shared" si="5"/>
        <v>1433.7721462368202</v>
      </c>
      <c r="R27" s="9">
        <f t="shared" si="5"/>
        <v>1433.7721462368202</v>
      </c>
      <c r="S27" s="9">
        <f t="shared" si="5"/>
        <v>1433.7721462368202</v>
      </c>
      <c r="T27" s="9">
        <f t="shared" si="5"/>
        <v>1433.7721462368202</v>
      </c>
      <c r="U27" s="9">
        <f t="shared" si="5"/>
        <v>1433.7721462368202</v>
      </c>
      <c r="V27" s="9">
        <f t="shared" si="5"/>
        <v>1433.7721462368202</v>
      </c>
      <c r="W27" s="9">
        <f t="shared" si="5"/>
        <v>1433.7721462368202</v>
      </c>
      <c r="X27" s="9">
        <f t="shared" si="5"/>
        <v>1433.7721462368202</v>
      </c>
      <c r="Y27" s="9">
        <f t="shared" si="5"/>
        <v>1433.7721462368202</v>
      </c>
      <c r="Z27" s="9">
        <f t="shared" si="5"/>
        <v>1433.7721462368202</v>
      </c>
      <c r="AA27" s="9">
        <f t="shared" si="5"/>
        <v>1433.7721462368202</v>
      </c>
      <c r="AB27" s="9">
        <f t="shared" si="5"/>
        <v>1433.7721462368202</v>
      </c>
      <c r="AC27" s="9">
        <f t="shared" si="5"/>
        <v>1433.7721462368202</v>
      </c>
      <c r="AD27" s="9">
        <f t="shared" si="5"/>
        <v>1433.7721462368202</v>
      </c>
      <c r="AE27" s="9">
        <f t="shared" si="5"/>
        <v>1433.7721462368202</v>
      </c>
      <c r="AF27" s="9">
        <f t="shared" si="5"/>
        <v>1433.7721462368202</v>
      </c>
      <c r="AG27" s="9">
        <f t="shared" si="5"/>
        <v>1433.7721462368202</v>
      </c>
      <c r="AH27" s="1"/>
    </row>
    <row r="28" spans="2:34">
      <c r="B28" s="2" t="s">
        <v>52</v>
      </c>
      <c r="D28" s="27"/>
      <c r="G28" s="21">
        <v>0</v>
      </c>
      <c r="H28" s="25"/>
      <c r="AH28" s="1"/>
    </row>
    <row r="29" spans="2:34">
      <c r="B29" s="1" t="s">
        <v>53</v>
      </c>
      <c r="C29" s="1" t="s">
        <v>39</v>
      </c>
      <c r="D29" s="27">
        <v>0.2</v>
      </c>
      <c r="E29" s="9">
        <v>5.9999881586455617</v>
      </c>
      <c r="F29" s="9" t="s">
        <v>54</v>
      </c>
      <c r="G29" s="21">
        <v>446.87025006505786</v>
      </c>
      <c r="H29" s="25">
        <v>0.3135</v>
      </c>
      <c r="I29" s="9">
        <f>$I$41*E29*G29*(1+H29)</f>
        <v>11974.043467064486</v>
      </c>
      <c r="J29" s="9">
        <f t="shared" si="3"/>
        <v>3521.7774903130844</v>
      </c>
      <c r="K29" s="9">
        <f t="shared" si="5"/>
        <v>3521.7774903130844</v>
      </c>
      <c r="L29" s="9">
        <f t="shared" si="5"/>
        <v>3521.7774903130844</v>
      </c>
      <c r="M29" s="9">
        <f t="shared" si="5"/>
        <v>3521.7774903130844</v>
      </c>
      <c r="N29" s="9">
        <f t="shared" si="5"/>
        <v>3521.7774903130844</v>
      </c>
      <c r="O29" s="9">
        <f t="shared" si="5"/>
        <v>3521.7774903130844</v>
      </c>
      <c r="P29" s="9">
        <f t="shared" si="5"/>
        <v>3521.7774903130844</v>
      </c>
      <c r="Q29" s="9">
        <f t="shared" si="5"/>
        <v>3521.7774903130844</v>
      </c>
      <c r="R29" s="9">
        <f t="shared" si="5"/>
        <v>3521.7774903130844</v>
      </c>
      <c r="S29" s="9">
        <f t="shared" si="5"/>
        <v>3521.7774903130844</v>
      </c>
      <c r="T29" s="9">
        <f t="shared" si="5"/>
        <v>3521.7774903130844</v>
      </c>
      <c r="U29" s="9">
        <f t="shared" si="5"/>
        <v>3521.7774903130844</v>
      </c>
      <c r="V29" s="9">
        <f t="shared" si="5"/>
        <v>3521.7774903130844</v>
      </c>
      <c r="W29" s="9">
        <f t="shared" si="5"/>
        <v>3521.7774903130844</v>
      </c>
      <c r="X29" s="9">
        <f t="shared" si="5"/>
        <v>3521.7774903130844</v>
      </c>
      <c r="Y29" s="9">
        <f t="shared" si="5"/>
        <v>3521.7774903130844</v>
      </c>
      <c r="Z29" s="9">
        <f t="shared" si="5"/>
        <v>3521.7774903130844</v>
      </c>
      <c r="AA29" s="9">
        <f t="shared" si="5"/>
        <v>3521.7774903130844</v>
      </c>
      <c r="AB29" s="9">
        <f t="shared" si="5"/>
        <v>3521.7774903130844</v>
      </c>
      <c r="AC29" s="9">
        <f t="shared" si="5"/>
        <v>3521.7774903130844</v>
      </c>
      <c r="AD29" s="9">
        <f t="shared" si="5"/>
        <v>3521.7774903130844</v>
      </c>
      <c r="AE29" s="9">
        <f t="shared" si="5"/>
        <v>3521.7774903130844</v>
      </c>
      <c r="AF29" s="9">
        <f t="shared" si="5"/>
        <v>3521.7774903130844</v>
      </c>
      <c r="AG29" s="9">
        <f t="shared" si="5"/>
        <v>3521.7774903130844</v>
      </c>
      <c r="AH29" s="1"/>
    </row>
    <row r="30" spans="2:34">
      <c r="B30" s="1" t="s">
        <v>55</v>
      </c>
      <c r="C30" s="1" t="s">
        <v>39</v>
      </c>
      <c r="D30" s="27">
        <v>0.8</v>
      </c>
      <c r="E30" s="9">
        <v>24.000386177757946</v>
      </c>
      <c r="F30" s="9" t="s">
        <v>54</v>
      </c>
      <c r="G30" s="21">
        <v>90.403046971095335</v>
      </c>
      <c r="H30" s="25">
        <v>0.3135</v>
      </c>
      <c r="I30" s="9">
        <f>$I$41*E30*G30*(1+H30)</f>
        <v>9689.6991311569818</v>
      </c>
      <c r="J30" s="9">
        <f t="shared" si="3"/>
        <v>2849.9115091638182</v>
      </c>
      <c r="K30" s="9">
        <f t="shared" si="5"/>
        <v>2849.9115091638182</v>
      </c>
      <c r="L30" s="9">
        <f t="shared" si="5"/>
        <v>2849.9115091638182</v>
      </c>
      <c r="M30" s="9">
        <f t="shared" si="5"/>
        <v>2849.9115091638182</v>
      </c>
      <c r="N30" s="9">
        <f t="shared" si="5"/>
        <v>2849.9115091638182</v>
      </c>
      <c r="O30" s="9">
        <f t="shared" si="5"/>
        <v>2849.9115091638182</v>
      </c>
      <c r="P30" s="9">
        <f t="shared" si="5"/>
        <v>2849.9115091638182</v>
      </c>
      <c r="Q30" s="9">
        <f t="shared" si="5"/>
        <v>2849.9115091638182</v>
      </c>
      <c r="R30" s="9">
        <f t="shared" si="5"/>
        <v>2849.9115091638182</v>
      </c>
      <c r="S30" s="9">
        <f t="shared" si="5"/>
        <v>2849.9115091638182</v>
      </c>
      <c r="T30" s="9">
        <f t="shared" si="5"/>
        <v>2849.9115091638182</v>
      </c>
      <c r="U30" s="9">
        <f t="shared" si="5"/>
        <v>2849.9115091638182</v>
      </c>
      <c r="V30" s="9">
        <f t="shared" si="5"/>
        <v>2849.9115091638182</v>
      </c>
      <c r="W30" s="9">
        <f t="shared" si="5"/>
        <v>2849.9115091638182</v>
      </c>
      <c r="X30" s="9">
        <f t="shared" si="5"/>
        <v>2849.9115091638182</v>
      </c>
      <c r="Y30" s="9">
        <f t="shared" si="5"/>
        <v>2849.9115091638182</v>
      </c>
      <c r="Z30" s="9">
        <f t="shared" si="5"/>
        <v>2849.9115091638182</v>
      </c>
      <c r="AA30" s="9">
        <f t="shared" si="5"/>
        <v>2849.9115091638182</v>
      </c>
      <c r="AB30" s="9">
        <f t="shared" si="5"/>
        <v>2849.9115091638182</v>
      </c>
      <c r="AC30" s="9">
        <f t="shared" si="5"/>
        <v>2849.9115091638182</v>
      </c>
      <c r="AD30" s="9">
        <f t="shared" ref="K30:AG37" si="6">$E30*$G30*(1+$H30)</f>
        <v>2849.9115091638182</v>
      </c>
      <c r="AE30" s="9">
        <f t="shared" si="6"/>
        <v>2849.9115091638182</v>
      </c>
      <c r="AF30" s="9">
        <f t="shared" si="6"/>
        <v>2849.9115091638182</v>
      </c>
      <c r="AG30" s="9">
        <f t="shared" si="6"/>
        <v>2849.9115091638182</v>
      </c>
      <c r="AH30" s="1"/>
    </row>
    <row r="31" spans="2:34">
      <c r="B31" s="1" t="s">
        <v>56</v>
      </c>
      <c r="C31" s="1" t="s">
        <v>39</v>
      </c>
      <c r="D31" s="27">
        <v>0.05</v>
      </c>
      <c r="E31" s="9">
        <v>2375.4588563970019</v>
      </c>
      <c r="F31" s="9" t="s">
        <v>41</v>
      </c>
      <c r="G31" s="21">
        <v>2.6963968454373166</v>
      </c>
      <c r="H31" s="25">
        <v>0.3135</v>
      </c>
      <c r="I31" s="9">
        <f>$I$41*E31*G31*(1+H31)</f>
        <v>28604.892320797793</v>
      </c>
      <c r="J31" s="9">
        <f t="shared" si="3"/>
        <v>8413.2036237640568</v>
      </c>
      <c r="K31" s="9">
        <f t="shared" si="6"/>
        <v>8413.2036237640568</v>
      </c>
      <c r="L31" s="9">
        <f t="shared" si="6"/>
        <v>8413.2036237640568</v>
      </c>
      <c r="M31" s="9">
        <f t="shared" si="6"/>
        <v>8413.2036237640568</v>
      </c>
      <c r="N31" s="9">
        <f t="shared" si="6"/>
        <v>8413.2036237640568</v>
      </c>
      <c r="O31" s="9">
        <f t="shared" si="6"/>
        <v>8413.2036237640568</v>
      </c>
      <c r="P31" s="9">
        <f t="shared" si="6"/>
        <v>8413.2036237640568</v>
      </c>
      <c r="Q31" s="9">
        <f t="shared" si="6"/>
        <v>8413.2036237640568</v>
      </c>
      <c r="R31" s="9">
        <f t="shared" si="6"/>
        <v>8413.2036237640568</v>
      </c>
      <c r="S31" s="9">
        <f t="shared" si="6"/>
        <v>8413.2036237640568</v>
      </c>
      <c r="T31" s="9">
        <f t="shared" si="6"/>
        <v>8413.2036237640568</v>
      </c>
      <c r="U31" s="9">
        <f t="shared" si="6"/>
        <v>8413.2036237640568</v>
      </c>
      <c r="V31" s="9">
        <f t="shared" si="6"/>
        <v>8413.2036237640568</v>
      </c>
      <c r="W31" s="9">
        <f t="shared" si="6"/>
        <v>8413.2036237640568</v>
      </c>
      <c r="X31" s="9">
        <f t="shared" si="6"/>
        <v>8413.2036237640568</v>
      </c>
      <c r="Y31" s="9">
        <f t="shared" si="6"/>
        <v>8413.2036237640568</v>
      </c>
      <c r="Z31" s="9">
        <f t="shared" si="6"/>
        <v>8413.2036237640568</v>
      </c>
      <c r="AA31" s="9">
        <f t="shared" si="6"/>
        <v>8413.2036237640568</v>
      </c>
      <c r="AB31" s="9">
        <f t="shared" si="6"/>
        <v>8413.2036237640568</v>
      </c>
      <c r="AC31" s="9">
        <f t="shared" si="6"/>
        <v>8413.2036237640568</v>
      </c>
      <c r="AD31" s="9">
        <f t="shared" si="6"/>
        <v>8413.2036237640568</v>
      </c>
      <c r="AE31" s="9">
        <f t="shared" si="6"/>
        <v>8413.2036237640568</v>
      </c>
      <c r="AF31" s="9">
        <f t="shared" si="6"/>
        <v>8413.2036237640568</v>
      </c>
      <c r="AG31" s="9">
        <f t="shared" si="6"/>
        <v>8413.2036237640568</v>
      </c>
      <c r="AH31" s="1"/>
    </row>
    <row r="32" spans="2:34">
      <c r="B32" s="1" t="s">
        <v>57</v>
      </c>
      <c r="C32" s="1" t="s">
        <v>39</v>
      </c>
      <c r="D32" s="27">
        <v>0.1</v>
      </c>
      <c r="E32" s="9">
        <v>449.94923668277858</v>
      </c>
      <c r="F32" s="9" t="s">
        <v>48</v>
      </c>
      <c r="G32" s="21">
        <v>6.7350919016776736</v>
      </c>
      <c r="H32" s="25">
        <v>0.3135</v>
      </c>
      <c r="I32" s="9">
        <f>$I$41*E32*G32*(1+H32)</f>
        <v>13533.68424407599</v>
      </c>
      <c r="J32" s="9">
        <f t="shared" si="3"/>
        <v>3980.4953659047037</v>
      </c>
      <c r="K32" s="9">
        <f t="shared" si="6"/>
        <v>3980.4953659047037</v>
      </c>
      <c r="L32" s="9">
        <f t="shared" si="6"/>
        <v>3980.4953659047037</v>
      </c>
      <c r="M32" s="9">
        <f t="shared" si="6"/>
        <v>3980.4953659047037</v>
      </c>
      <c r="N32" s="9">
        <f t="shared" si="6"/>
        <v>3980.4953659047037</v>
      </c>
      <c r="O32" s="9">
        <f t="shared" si="6"/>
        <v>3980.4953659047037</v>
      </c>
      <c r="P32" s="9">
        <f t="shared" si="6"/>
        <v>3980.4953659047037</v>
      </c>
      <c r="Q32" s="9">
        <f t="shared" si="6"/>
        <v>3980.4953659047037</v>
      </c>
      <c r="R32" s="9">
        <f t="shared" si="6"/>
        <v>3980.4953659047037</v>
      </c>
      <c r="S32" s="9">
        <f t="shared" si="6"/>
        <v>3980.4953659047037</v>
      </c>
      <c r="T32" s="9">
        <f t="shared" si="6"/>
        <v>3980.4953659047037</v>
      </c>
      <c r="U32" s="9">
        <f t="shared" si="6"/>
        <v>3980.4953659047037</v>
      </c>
      <c r="V32" s="9">
        <f t="shared" si="6"/>
        <v>3980.4953659047037</v>
      </c>
      <c r="W32" s="9">
        <f t="shared" si="6"/>
        <v>3980.4953659047037</v>
      </c>
      <c r="X32" s="9">
        <f t="shared" si="6"/>
        <v>3980.4953659047037</v>
      </c>
      <c r="Y32" s="9">
        <f t="shared" si="6"/>
        <v>3980.4953659047037</v>
      </c>
      <c r="Z32" s="9">
        <f t="shared" si="6"/>
        <v>3980.4953659047037</v>
      </c>
      <c r="AA32" s="9">
        <f t="shared" si="6"/>
        <v>3980.4953659047037</v>
      </c>
      <c r="AB32" s="9">
        <f t="shared" si="6"/>
        <v>3980.4953659047037</v>
      </c>
      <c r="AC32" s="9">
        <f t="shared" si="6"/>
        <v>3980.4953659047037</v>
      </c>
      <c r="AD32" s="9">
        <f t="shared" si="6"/>
        <v>3980.4953659047037</v>
      </c>
      <c r="AE32" s="9">
        <f t="shared" si="6"/>
        <v>3980.4953659047037</v>
      </c>
      <c r="AF32" s="9">
        <f t="shared" si="6"/>
        <v>3980.4953659047037</v>
      </c>
      <c r="AG32" s="9">
        <f t="shared" si="6"/>
        <v>3980.4953659047037</v>
      </c>
      <c r="AH32" s="1"/>
    </row>
    <row r="33" spans="2:34">
      <c r="B33" s="1" t="s">
        <v>58</v>
      </c>
      <c r="C33" s="1" t="s">
        <v>39</v>
      </c>
      <c r="D33" s="27">
        <v>0.05</v>
      </c>
      <c r="E33" s="9">
        <v>104.87351218989372</v>
      </c>
      <c r="F33" s="9" t="s">
        <v>48</v>
      </c>
      <c r="G33" s="21">
        <v>36.923526167935947</v>
      </c>
      <c r="H33" s="25">
        <v>0.3135</v>
      </c>
      <c r="I33" s="9">
        <f>$I$41*E33*G33*(1+H33)</f>
        <v>17293.303996877163</v>
      </c>
      <c r="J33" s="9">
        <f t="shared" si="3"/>
        <v>5086.2658814344604</v>
      </c>
      <c r="K33" s="9">
        <f t="shared" si="6"/>
        <v>5086.2658814344604</v>
      </c>
      <c r="L33" s="9">
        <f t="shared" si="6"/>
        <v>5086.2658814344604</v>
      </c>
      <c r="M33" s="9">
        <f t="shared" si="6"/>
        <v>5086.2658814344604</v>
      </c>
      <c r="N33" s="9">
        <f t="shared" si="6"/>
        <v>5086.2658814344604</v>
      </c>
      <c r="O33" s="9">
        <f t="shared" si="6"/>
        <v>5086.2658814344604</v>
      </c>
      <c r="P33" s="9">
        <f t="shared" si="6"/>
        <v>5086.2658814344604</v>
      </c>
      <c r="Q33" s="9">
        <f t="shared" si="6"/>
        <v>5086.2658814344604</v>
      </c>
      <c r="R33" s="9">
        <f t="shared" si="6"/>
        <v>5086.2658814344604</v>
      </c>
      <c r="S33" s="9">
        <f t="shared" si="6"/>
        <v>5086.2658814344604</v>
      </c>
      <c r="T33" s="9">
        <f t="shared" si="6"/>
        <v>5086.2658814344604</v>
      </c>
      <c r="U33" s="9">
        <f t="shared" si="6"/>
        <v>5086.2658814344604</v>
      </c>
      <c r="V33" s="9">
        <f t="shared" si="6"/>
        <v>5086.2658814344604</v>
      </c>
      <c r="W33" s="9">
        <f t="shared" si="6"/>
        <v>5086.2658814344604</v>
      </c>
      <c r="X33" s="9">
        <f t="shared" si="6"/>
        <v>5086.2658814344604</v>
      </c>
      <c r="Y33" s="9">
        <f t="shared" si="6"/>
        <v>5086.2658814344604</v>
      </c>
      <c r="Z33" s="9">
        <f t="shared" si="6"/>
        <v>5086.2658814344604</v>
      </c>
      <c r="AA33" s="9">
        <f t="shared" si="6"/>
        <v>5086.2658814344604</v>
      </c>
      <c r="AB33" s="9">
        <f t="shared" si="6"/>
        <v>5086.2658814344604</v>
      </c>
      <c r="AC33" s="9">
        <f t="shared" si="6"/>
        <v>5086.2658814344604</v>
      </c>
      <c r="AD33" s="9">
        <f t="shared" si="6"/>
        <v>5086.2658814344604</v>
      </c>
      <c r="AE33" s="9">
        <f t="shared" si="6"/>
        <v>5086.2658814344604</v>
      </c>
      <c r="AF33" s="9">
        <f t="shared" si="6"/>
        <v>5086.2658814344604</v>
      </c>
      <c r="AG33" s="9">
        <f t="shared" si="6"/>
        <v>5086.2658814344604</v>
      </c>
      <c r="AH33" s="1"/>
    </row>
    <row r="34" spans="2:34">
      <c r="B34" s="2" t="s">
        <v>59</v>
      </c>
      <c r="D34" s="27"/>
      <c r="G34" s="21">
        <v>0</v>
      </c>
      <c r="H34" s="25"/>
      <c r="AH34" s="1"/>
    </row>
    <row r="35" spans="2:34">
      <c r="B35" s="1" t="s">
        <v>60</v>
      </c>
      <c r="D35" s="27">
        <v>1</v>
      </c>
      <c r="E35" s="9">
        <v>1</v>
      </c>
      <c r="F35" s="9" t="s">
        <v>61</v>
      </c>
      <c r="G35" s="21">
        <v>62589.474551826825</v>
      </c>
      <c r="H35" s="25"/>
      <c r="I35" s="9">
        <f>$I$41*E35*G35*(1+H35)</f>
        <v>212804.21347621121</v>
      </c>
      <c r="J35" s="9">
        <f t="shared" si="3"/>
        <v>62589.474551826825</v>
      </c>
      <c r="K35" s="9">
        <f t="shared" si="6"/>
        <v>62589.474551826825</v>
      </c>
      <c r="L35" s="9">
        <f t="shared" si="6"/>
        <v>62589.474551826825</v>
      </c>
      <c r="M35" s="9">
        <f t="shared" si="6"/>
        <v>62589.474551826825</v>
      </c>
      <c r="N35" s="9">
        <f t="shared" si="6"/>
        <v>62589.474551826825</v>
      </c>
      <c r="O35" s="9">
        <f t="shared" si="6"/>
        <v>62589.474551826825</v>
      </c>
      <c r="P35" s="9">
        <f t="shared" si="6"/>
        <v>62589.474551826825</v>
      </c>
      <c r="Q35" s="9">
        <f t="shared" si="6"/>
        <v>62589.474551826825</v>
      </c>
      <c r="R35" s="9">
        <f t="shared" si="6"/>
        <v>62589.474551826825</v>
      </c>
      <c r="S35" s="9">
        <f t="shared" si="6"/>
        <v>62589.474551826825</v>
      </c>
      <c r="T35" s="9">
        <f t="shared" si="6"/>
        <v>62589.474551826825</v>
      </c>
      <c r="U35" s="9">
        <f t="shared" si="6"/>
        <v>62589.474551826825</v>
      </c>
      <c r="V35" s="9">
        <f t="shared" si="6"/>
        <v>62589.474551826825</v>
      </c>
      <c r="W35" s="9">
        <f t="shared" si="6"/>
        <v>62589.474551826825</v>
      </c>
      <c r="X35" s="9">
        <f t="shared" si="6"/>
        <v>62589.474551826825</v>
      </c>
      <c r="Y35" s="9">
        <f t="shared" si="6"/>
        <v>62589.474551826825</v>
      </c>
      <c r="Z35" s="9">
        <f t="shared" si="6"/>
        <v>62589.474551826825</v>
      </c>
      <c r="AA35" s="9">
        <f t="shared" si="6"/>
        <v>62589.474551826825</v>
      </c>
      <c r="AB35" s="9">
        <f t="shared" si="6"/>
        <v>62589.474551826825</v>
      </c>
      <c r="AC35" s="9">
        <f t="shared" si="6"/>
        <v>62589.474551826825</v>
      </c>
      <c r="AD35" s="9">
        <f t="shared" si="6"/>
        <v>62589.474551826825</v>
      </c>
      <c r="AE35" s="9">
        <f t="shared" si="6"/>
        <v>62589.474551826825</v>
      </c>
      <c r="AF35" s="9">
        <f t="shared" si="6"/>
        <v>62589.474551826825</v>
      </c>
      <c r="AG35" s="9">
        <f t="shared" si="6"/>
        <v>62589.474551826825</v>
      </c>
      <c r="AH35" s="1"/>
    </row>
    <row r="36" spans="2:34">
      <c r="B36" s="2" t="s">
        <v>62</v>
      </c>
      <c r="D36" s="27"/>
      <c r="G36" s="21">
        <v>0</v>
      </c>
      <c r="H36" s="25"/>
      <c r="AH36" s="1"/>
    </row>
    <row r="37" spans="2:34">
      <c r="B37" s="33" t="s">
        <v>63</v>
      </c>
      <c r="C37" s="33" t="s">
        <v>39</v>
      </c>
      <c r="D37" s="34">
        <v>0.05</v>
      </c>
      <c r="E37" s="35">
        <v>10.3499991136733</v>
      </c>
      <c r="F37" s="35" t="s">
        <v>64</v>
      </c>
      <c r="G37" s="36">
        <v>275.7670546181007</v>
      </c>
      <c r="H37" s="37">
        <v>0.3135</v>
      </c>
      <c r="I37" s="35">
        <f>$I$41*E37*G37*(1+H37)</f>
        <v>12746.521631862446</v>
      </c>
      <c r="J37" s="35">
        <f t="shared" si="3"/>
        <v>3748.9769505477784</v>
      </c>
      <c r="K37" s="35">
        <f t="shared" si="6"/>
        <v>3748.9769505477784</v>
      </c>
      <c r="L37" s="35">
        <f t="shared" si="6"/>
        <v>3748.9769505477784</v>
      </c>
      <c r="M37" s="35">
        <f t="shared" si="6"/>
        <v>3748.9769505477784</v>
      </c>
      <c r="N37" s="35">
        <f t="shared" si="6"/>
        <v>3748.9769505477784</v>
      </c>
      <c r="O37" s="35">
        <f t="shared" si="6"/>
        <v>3748.9769505477784</v>
      </c>
      <c r="P37" s="35">
        <f t="shared" si="6"/>
        <v>3748.9769505477784</v>
      </c>
      <c r="Q37" s="35">
        <f t="shared" si="6"/>
        <v>3748.9769505477784</v>
      </c>
      <c r="R37" s="35">
        <f t="shared" si="6"/>
        <v>3748.9769505477784</v>
      </c>
      <c r="S37" s="35">
        <f t="shared" si="6"/>
        <v>3748.9769505477784</v>
      </c>
      <c r="T37" s="35">
        <f t="shared" si="6"/>
        <v>3748.9769505477784</v>
      </c>
      <c r="U37" s="35">
        <f t="shared" si="6"/>
        <v>3748.9769505477784</v>
      </c>
      <c r="V37" s="35">
        <f t="shared" si="6"/>
        <v>3748.9769505477784</v>
      </c>
      <c r="W37" s="35">
        <f t="shared" si="6"/>
        <v>3748.9769505477784</v>
      </c>
      <c r="X37" s="35">
        <f t="shared" si="6"/>
        <v>3748.9769505477784</v>
      </c>
      <c r="Y37" s="35">
        <f t="shared" si="6"/>
        <v>3748.9769505477784</v>
      </c>
      <c r="Z37" s="35">
        <f t="shared" si="6"/>
        <v>3748.9769505477784</v>
      </c>
      <c r="AA37" s="35">
        <f t="shared" si="6"/>
        <v>3748.9769505477784</v>
      </c>
      <c r="AB37" s="35">
        <f t="shared" si="6"/>
        <v>3748.9769505477784</v>
      </c>
      <c r="AC37" s="35">
        <f t="shared" si="6"/>
        <v>3748.9769505477784</v>
      </c>
      <c r="AD37" s="35">
        <f t="shared" si="6"/>
        <v>3748.9769505477784</v>
      </c>
      <c r="AE37" s="35">
        <f t="shared" si="6"/>
        <v>3748.9769505477784</v>
      </c>
      <c r="AF37" s="35">
        <f t="shared" si="6"/>
        <v>3748.9769505477784</v>
      </c>
      <c r="AG37" s="35">
        <f t="shared" si="6"/>
        <v>3748.9769505477784</v>
      </c>
      <c r="AH37" s="1"/>
    </row>
    <row r="38" spans="2:34">
      <c r="B38" s="2" t="s">
        <v>65</v>
      </c>
      <c r="C38" s="2"/>
      <c r="D38" s="29"/>
      <c r="E38" s="29"/>
      <c r="F38" s="29"/>
      <c r="G38" s="29"/>
      <c r="H38" s="29"/>
      <c r="I38" s="29">
        <f t="shared" ref="I38:AG38" si="7">SUM(I17:I37)</f>
        <v>437775.17370073573</v>
      </c>
      <c r="J38" s="29">
        <f t="shared" si="7"/>
        <v>128757.40402962815</v>
      </c>
      <c r="K38" s="29">
        <f t="shared" si="7"/>
        <v>128757.40402962815</v>
      </c>
      <c r="L38" s="29">
        <f t="shared" si="7"/>
        <v>128757.40402962815</v>
      </c>
      <c r="M38" s="29">
        <f t="shared" si="7"/>
        <v>128757.40402962815</v>
      </c>
      <c r="N38" s="29">
        <f t="shared" si="7"/>
        <v>128757.40402962815</v>
      </c>
      <c r="O38" s="29">
        <f t="shared" si="7"/>
        <v>128757.40402962815</v>
      </c>
      <c r="P38" s="29">
        <f t="shared" si="7"/>
        <v>128757.40402962815</v>
      </c>
      <c r="Q38" s="29">
        <f t="shared" si="7"/>
        <v>128757.40402962815</v>
      </c>
      <c r="R38" s="29">
        <f t="shared" si="7"/>
        <v>128757.40402962815</v>
      </c>
      <c r="S38" s="29">
        <f t="shared" si="7"/>
        <v>128757.40402962815</v>
      </c>
      <c r="T38" s="29">
        <f t="shared" si="7"/>
        <v>128757.40402962815</v>
      </c>
      <c r="U38" s="29">
        <f t="shared" si="7"/>
        <v>128757.40402962815</v>
      </c>
      <c r="V38" s="29">
        <f t="shared" si="7"/>
        <v>128757.40402962815</v>
      </c>
      <c r="W38" s="29">
        <f t="shared" si="7"/>
        <v>128757.40402962815</v>
      </c>
      <c r="X38" s="29">
        <f t="shared" si="7"/>
        <v>128757.40402962815</v>
      </c>
      <c r="Y38" s="29">
        <f t="shared" si="7"/>
        <v>128757.40402962815</v>
      </c>
      <c r="Z38" s="29">
        <f t="shared" si="7"/>
        <v>128757.40402962815</v>
      </c>
      <c r="AA38" s="29">
        <f t="shared" si="7"/>
        <v>128757.40402962815</v>
      </c>
      <c r="AB38" s="29">
        <f t="shared" si="7"/>
        <v>128757.40402962815</v>
      </c>
      <c r="AC38" s="29">
        <f t="shared" si="7"/>
        <v>128757.40402962815</v>
      </c>
      <c r="AD38" s="29">
        <f t="shared" si="7"/>
        <v>128757.40402962815</v>
      </c>
      <c r="AE38" s="29">
        <f t="shared" si="7"/>
        <v>128757.40402962815</v>
      </c>
      <c r="AF38" s="29">
        <f t="shared" si="7"/>
        <v>128757.40402962815</v>
      </c>
      <c r="AG38" s="29">
        <f t="shared" si="7"/>
        <v>128757.40402962815</v>
      </c>
      <c r="AH38" s="1"/>
    </row>
    <row r="39" spans="2:34">
      <c r="E39" s="1"/>
    </row>
    <row r="40" spans="2:34">
      <c r="D40" s="26"/>
      <c r="E40" s="1"/>
      <c r="I40" s="9" t="s">
        <v>66</v>
      </c>
    </row>
    <row r="41" spans="2:34">
      <c r="I41" s="40">
        <v>3.4</v>
      </c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547B-D916-4161-B61E-8EC2343B690C}">
  <sheetPr codeName="Planilha12"/>
  <dimension ref="B1:AN202"/>
  <sheetViews>
    <sheetView topLeftCell="A14" zoomScale="85" zoomScaleNormal="85" workbookViewId="0">
      <selection activeCell="B22" sqref="B22"/>
    </sheetView>
  </sheetViews>
  <sheetFormatPr defaultColWidth="9.140625" defaultRowHeight="12.75"/>
  <cols>
    <col min="1" max="1" width="4.5703125" style="1" customWidth="1"/>
    <col min="2" max="2" width="81.140625" style="1" bestFit="1" customWidth="1"/>
    <col min="3" max="3" width="14.5703125" style="1" bestFit="1" customWidth="1"/>
    <col min="4" max="6" width="13.7109375" style="9" bestFit="1" customWidth="1"/>
    <col min="7" max="7" width="12" style="9" bestFit="1" customWidth="1"/>
    <col min="8" max="9" width="15" style="9" bestFit="1" customWidth="1"/>
    <col min="10" max="14" width="13.5703125" style="9" bestFit="1" customWidth="1"/>
    <col min="15" max="33" width="14" style="9" bestFit="1" customWidth="1"/>
    <col min="34" max="34" width="11" style="9" bestFit="1" customWidth="1"/>
    <col min="35" max="35" width="13.85546875" style="1" bestFit="1" customWidth="1"/>
    <col min="36" max="42" width="11" style="1" bestFit="1" customWidth="1"/>
    <col min="43" max="16384" width="9.140625" style="1"/>
  </cols>
  <sheetData>
    <row r="1" spans="2:35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2:35" ht="13.5" customHeight="1">
      <c r="B2" s="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2:35" ht="1.5" customHeight="1">
      <c r="B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2:35">
      <c r="B4" s="2" t="s">
        <v>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2:35" ht="1.5" customHeight="1">
      <c r="B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2:35">
      <c r="B6" s="3" t="s">
        <v>67</v>
      </c>
      <c r="C6" s="4"/>
      <c r="D6" s="3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</row>
    <row r="7" spans="2:35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2:35" s="2" customFormat="1">
      <c r="B8" s="5"/>
      <c r="C8" s="6"/>
      <c r="D8" s="6"/>
      <c r="E8" s="6"/>
      <c r="F8" s="6"/>
      <c r="G8" s="6"/>
      <c r="H8" s="6"/>
      <c r="I8" s="7">
        <v>1</v>
      </c>
      <c r="J8" s="7">
        <v>2</v>
      </c>
      <c r="K8" s="7">
        <v>3</v>
      </c>
      <c r="L8" s="7">
        <v>4</v>
      </c>
      <c r="M8" s="7">
        <v>5</v>
      </c>
      <c r="N8" s="7">
        <v>6</v>
      </c>
      <c r="O8" s="7">
        <v>7</v>
      </c>
      <c r="P8" s="7">
        <v>8</v>
      </c>
      <c r="Q8" s="7">
        <v>9</v>
      </c>
      <c r="R8" s="7">
        <v>10</v>
      </c>
      <c r="S8" s="7">
        <v>11</v>
      </c>
      <c r="T8" s="7">
        <v>12</v>
      </c>
      <c r="U8" s="7">
        <v>13</v>
      </c>
      <c r="V8" s="7">
        <v>14</v>
      </c>
      <c r="W8" s="7">
        <v>15</v>
      </c>
      <c r="X8" s="7">
        <v>16</v>
      </c>
      <c r="Y8" s="7">
        <v>17</v>
      </c>
      <c r="Z8" s="7">
        <v>18</v>
      </c>
      <c r="AA8" s="7">
        <v>19</v>
      </c>
      <c r="AB8" s="7">
        <v>20</v>
      </c>
      <c r="AC8" s="7">
        <v>21</v>
      </c>
      <c r="AD8" s="7">
        <v>22</v>
      </c>
      <c r="AE8" s="7">
        <v>23</v>
      </c>
      <c r="AF8" s="7">
        <v>24</v>
      </c>
      <c r="AG8" s="7">
        <v>25</v>
      </c>
    </row>
    <row r="9" spans="2:35" s="2" customFormat="1">
      <c r="B9" s="30" t="s">
        <v>17</v>
      </c>
      <c r="C9" s="6"/>
      <c r="D9" s="6"/>
      <c r="E9" s="6"/>
      <c r="F9" s="6"/>
      <c r="G9" s="6"/>
      <c r="H9" s="6"/>
      <c r="I9" s="8">
        <v>2025</v>
      </c>
      <c r="J9" s="8">
        <f>I9+1</f>
        <v>2026</v>
      </c>
      <c r="K9" s="8">
        <f t="shared" ref="K9:AG9" si="0">J9+1</f>
        <v>2027</v>
      </c>
      <c r="L9" s="8">
        <f t="shared" si="0"/>
        <v>2028</v>
      </c>
      <c r="M9" s="8">
        <f>L9+1</f>
        <v>2029</v>
      </c>
      <c r="N9" s="8">
        <f>M9+1</f>
        <v>2030</v>
      </c>
      <c r="O9" s="8">
        <f t="shared" si="0"/>
        <v>2031</v>
      </c>
      <c r="P9" s="8">
        <f>O9+1</f>
        <v>2032</v>
      </c>
      <c r="Q9" s="8">
        <f t="shared" si="0"/>
        <v>2033</v>
      </c>
      <c r="R9" s="8">
        <f t="shared" si="0"/>
        <v>2034</v>
      </c>
      <c r="S9" s="8">
        <f t="shared" si="0"/>
        <v>2035</v>
      </c>
      <c r="T9" s="8">
        <f t="shared" si="0"/>
        <v>2036</v>
      </c>
      <c r="U9" s="8">
        <f t="shared" si="0"/>
        <v>2037</v>
      </c>
      <c r="V9" s="8">
        <f t="shared" si="0"/>
        <v>2038</v>
      </c>
      <c r="W9" s="8">
        <f t="shared" si="0"/>
        <v>2039</v>
      </c>
      <c r="X9" s="8">
        <f t="shared" si="0"/>
        <v>2040</v>
      </c>
      <c r="Y9" s="8">
        <f t="shared" si="0"/>
        <v>2041</v>
      </c>
      <c r="Z9" s="8">
        <f t="shared" si="0"/>
        <v>2042</v>
      </c>
      <c r="AA9" s="8">
        <f t="shared" si="0"/>
        <v>2043</v>
      </c>
      <c r="AB9" s="8">
        <f t="shared" si="0"/>
        <v>2044</v>
      </c>
      <c r="AC9" s="8">
        <f t="shared" si="0"/>
        <v>2045</v>
      </c>
      <c r="AD9" s="8">
        <f t="shared" si="0"/>
        <v>2046</v>
      </c>
      <c r="AE9" s="8">
        <f t="shared" si="0"/>
        <v>2047</v>
      </c>
      <c r="AF9" s="8">
        <f t="shared" si="0"/>
        <v>2048</v>
      </c>
      <c r="AG9" s="8">
        <f t="shared" si="0"/>
        <v>2049</v>
      </c>
    </row>
    <row r="10" spans="2:35" ht="12.75" customHeight="1">
      <c r="D10" s="1"/>
      <c r="E10" s="1"/>
      <c r="F10" s="1"/>
      <c r="G10" s="1"/>
      <c r="H10" s="1"/>
      <c r="AH10" s="1"/>
    </row>
    <row r="11" spans="2:35" s="2" customFormat="1">
      <c r="B11" s="11" t="s">
        <v>20</v>
      </c>
      <c r="C11" s="12"/>
      <c r="D11" s="12"/>
      <c r="E11" s="12"/>
      <c r="F11" s="12"/>
      <c r="G11" s="12"/>
      <c r="H11" s="12"/>
      <c r="I11" s="13">
        <f>-I93/1000</f>
        <v>-2341.0391097739293</v>
      </c>
      <c r="J11" s="13">
        <f t="shared" ref="J11:AG11" si="1">-J93/1000</f>
        <v>-2341.0391097739293</v>
      </c>
      <c r="K11" s="13">
        <f t="shared" si="1"/>
        <v>-2341.0391097739293</v>
      </c>
      <c r="L11" s="13">
        <f t="shared" si="1"/>
        <v>-2341.0391097739293</v>
      </c>
      <c r="M11" s="13">
        <f t="shared" si="1"/>
        <v>-2341.0391097739293</v>
      </c>
      <c r="N11" s="13">
        <f t="shared" si="1"/>
        <v>-2341.0391097739293</v>
      </c>
      <c r="O11" s="13">
        <f t="shared" si="1"/>
        <v>-2679.9484031396469</v>
      </c>
      <c r="P11" s="13">
        <f t="shared" si="1"/>
        <v>-2679.9484031396469</v>
      </c>
      <c r="Q11" s="13">
        <f t="shared" si="1"/>
        <v>-2679.9484031396469</v>
      </c>
      <c r="R11" s="13">
        <f t="shared" si="1"/>
        <v>-2679.9484031396469</v>
      </c>
      <c r="S11" s="13">
        <f t="shared" si="1"/>
        <v>-2679.9484031396469</v>
      </c>
      <c r="T11" s="13">
        <f t="shared" si="1"/>
        <v>-2679.9484031396469</v>
      </c>
      <c r="U11" s="13">
        <f t="shared" si="1"/>
        <v>-2679.9484031396469</v>
      </c>
      <c r="V11" s="13">
        <f t="shared" si="1"/>
        <v>-2679.9484031396469</v>
      </c>
      <c r="W11" s="13">
        <f t="shared" si="1"/>
        <v>-2961.5968146628265</v>
      </c>
      <c r="X11" s="13">
        <f t="shared" si="1"/>
        <v>-2961.5968146628265</v>
      </c>
      <c r="Y11" s="13">
        <f t="shared" si="1"/>
        <v>-2961.5968146628265</v>
      </c>
      <c r="Z11" s="13">
        <f t="shared" si="1"/>
        <v>-2961.5968146628265</v>
      </c>
      <c r="AA11" s="13">
        <f t="shared" si="1"/>
        <v>-2961.5968146628265</v>
      </c>
      <c r="AB11" s="13">
        <f t="shared" si="1"/>
        <v>-2961.5968146628265</v>
      </c>
      <c r="AC11" s="13">
        <f t="shared" si="1"/>
        <v>-2961.5968146628265</v>
      </c>
      <c r="AD11" s="13">
        <f t="shared" si="1"/>
        <v>-2961.5968146628265</v>
      </c>
      <c r="AE11" s="13">
        <f t="shared" si="1"/>
        <v>-2961.5968146628265</v>
      </c>
      <c r="AF11" s="13">
        <f t="shared" si="1"/>
        <v>-2961.5968146628265</v>
      </c>
      <c r="AG11" s="13">
        <f t="shared" si="1"/>
        <v>-2961.5968146628265</v>
      </c>
    </row>
    <row r="12" spans="2:35">
      <c r="AE12" s="1"/>
      <c r="AF12" s="1"/>
      <c r="AG12" s="1"/>
      <c r="AH12" s="1"/>
    </row>
    <row r="13" spans="2:35" s="2" customFormat="1">
      <c r="B13" s="11" t="s">
        <v>68</v>
      </c>
      <c r="C13" s="12"/>
      <c r="D13" s="12"/>
      <c r="E13" s="12"/>
      <c r="F13" s="12"/>
      <c r="G13" s="12"/>
      <c r="H13" s="12"/>
      <c r="I13" s="13">
        <f>-I134/1000</f>
        <v>-1039.652084107023</v>
      </c>
      <c r="J13" s="13">
        <f t="shared" ref="J13:AG13" si="2">-J134/1000</f>
        <v>-1039.652084107023</v>
      </c>
      <c r="K13" s="13">
        <f t="shared" si="2"/>
        <v>-1039.652084107023</v>
      </c>
      <c r="L13" s="13">
        <f t="shared" si="2"/>
        <v>-1039.652084107023</v>
      </c>
      <c r="M13" s="13">
        <f t="shared" si="2"/>
        <v>-1039.652084107023</v>
      </c>
      <c r="N13" s="13">
        <f t="shared" si="2"/>
        <v>-1039.652084107023</v>
      </c>
      <c r="O13" s="13">
        <f t="shared" si="2"/>
        <v>-1039.652084107023</v>
      </c>
      <c r="P13" s="13">
        <f t="shared" si="2"/>
        <v>-1039.652084107023</v>
      </c>
      <c r="Q13" s="13">
        <f t="shared" si="2"/>
        <v>-1039.652084107023</v>
      </c>
      <c r="R13" s="13">
        <f t="shared" si="2"/>
        <v>-1039.652084107023</v>
      </c>
      <c r="S13" s="13">
        <f t="shared" si="2"/>
        <v>-1039.652084107023</v>
      </c>
      <c r="T13" s="13">
        <f t="shared" si="2"/>
        <v>-1039.652084107023</v>
      </c>
      <c r="U13" s="13">
        <f t="shared" si="2"/>
        <v>-1039.652084107023</v>
      </c>
      <c r="V13" s="13">
        <f t="shared" si="2"/>
        <v>-1039.652084107023</v>
      </c>
      <c r="W13" s="13">
        <f t="shared" si="2"/>
        <v>-1039.652084107023</v>
      </c>
      <c r="X13" s="13">
        <f t="shared" si="2"/>
        <v>-1039.652084107023</v>
      </c>
      <c r="Y13" s="13">
        <f t="shared" si="2"/>
        <v>-1039.652084107023</v>
      </c>
      <c r="Z13" s="13">
        <f t="shared" si="2"/>
        <v>-1039.652084107023</v>
      </c>
      <c r="AA13" s="13">
        <f t="shared" si="2"/>
        <v>-1039.652084107023</v>
      </c>
      <c r="AB13" s="13">
        <f t="shared" si="2"/>
        <v>-1039.652084107023</v>
      </c>
      <c r="AC13" s="13">
        <f t="shared" si="2"/>
        <v>-1039.652084107023</v>
      </c>
      <c r="AD13" s="13">
        <f t="shared" si="2"/>
        <v>-1039.652084107023</v>
      </c>
      <c r="AE13" s="13">
        <f t="shared" si="2"/>
        <v>-1039.652084107023</v>
      </c>
      <c r="AF13" s="13">
        <f t="shared" si="2"/>
        <v>-1039.652084107023</v>
      </c>
      <c r="AG13" s="13">
        <f t="shared" si="2"/>
        <v>-1039.652084107023</v>
      </c>
    </row>
    <row r="14" spans="2:35">
      <c r="AE14" s="1"/>
      <c r="AF14" s="1"/>
      <c r="AG14" s="1"/>
      <c r="AH14" s="1"/>
    </row>
    <row r="15" spans="2:35" s="2" customFormat="1" ht="38.25">
      <c r="B15" s="11" t="s">
        <v>69</v>
      </c>
      <c r="C15" s="43" t="s">
        <v>70</v>
      </c>
      <c r="D15" s="43" t="s">
        <v>71</v>
      </c>
      <c r="E15" s="12" t="s">
        <v>72</v>
      </c>
      <c r="F15" s="12"/>
      <c r="G15" s="12"/>
      <c r="H15" s="68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I15" s="61"/>
    </row>
    <row r="16" spans="2:35" s="2" customFormat="1">
      <c r="B16" s="16"/>
      <c r="C16" s="23"/>
      <c r="D16" s="23"/>
      <c r="E16" s="23"/>
      <c r="F16" s="23"/>
      <c r="G16" s="23"/>
      <c r="H16" s="23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</row>
    <row r="17" spans="2:39" s="2" customFormat="1">
      <c r="B17" s="16" t="s">
        <v>73</v>
      </c>
      <c r="C17" s="62"/>
      <c r="D17" s="23"/>
      <c r="E17" s="23"/>
      <c r="F17" s="23"/>
      <c r="G17" s="23"/>
      <c r="H17" s="69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</row>
    <row r="18" spans="2:39" s="2" customFormat="1">
      <c r="B18" s="16"/>
      <c r="C18" s="45"/>
      <c r="D18" s="23"/>
      <c r="E18" s="23"/>
      <c r="F18" s="23"/>
      <c r="G18" s="23"/>
      <c r="H18" s="23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</row>
    <row r="19" spans="2:39">
      <c r="B19" s="2" t="s">
        <v>74</v>
      </c>
      <c r="C19" s="41"/>
      <c r="D19" s="2"/>
      <c r="E19" s="2"/>
      <c r="F19" s="2"/>
      <c r="G19" s="66"/>
      <c r="H19" s="2"/>
      <c r="I19" s="1"/>
      <c r="AI19" s="9"/>
      <c r="AJ19" s="9"/>
    </row>
    <row r="20" spans="2:39">
      <c r="B20" s="1" t="s">
        <v>75</v>
      </c>
      <c r="C20" s="46">
        <v>1395.8425589381156</v>
      </c>
      <c r="D20" s="51">
        <f>C20*(1+$C$167)</f>
        <v>2376.840709359823</v>
      </c>
      <c r="E20" s="51">
        <f>12*D20</f>
        <v>28522.088512317874</v>
      </c>
      <c r="F20" s="50"/>
      <c r="G20" s="49"/>
      <c r="H20" s="1"/>
      <c r="I20" s="1">
        <v>1</v>
      </c>
      <c r="J20" s="1">
        <v>1</v>
      </c>
      <c r="K20" s="1">
        <v>1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1</v>
      </c>
      <c r="R20" s="1">
        <v>1</v>
      </c>
      <c r="S20" s="1">
        <v>1</v>
      </c>
      <c r="T20" s="1">
        <v>1</v>
      </c>
      <c r="U20" s="1">
        <v>1</v>
      </c>
      <c r="V20" s="1">
        <v>1</v>
      </c>
      <c r="W20" s="1">
        <v>1</v>
      </c>
      <c r="X20" s="1">
        <v>1</v>
      </c>
      <c r="Y20" s="1">
        <v>1</v>
      </c>
      <c r="Z20" s="1">
        <v>1</v>
      </c>
      <c r="AA20" s="1">
        <v>1</v>
      </c>
      <c r="AB20" s="1">
        <v>1</v>
      </c>
      <c r="AC20" s="1">
        <v>1</v>
      </c>
      <c r="AD20" s="1">
        <v>1</v>
      </c>
      <c r="AE20" s="1">
        <v>1</v>
      </c>
      <c r="AF20" s="1">
        <v>1</v>
      </c>
      <c r="AG20" s="1">
        <v>1</v>
      </c>
      <c r="AI20" s="9"/>
      <c r="AJ20" s="9"/>
      <c r="AK20" s="9"/>
      <c r="AL20" s="9"/>
      <c r="AM20" s="9"/>
    </row>
    <row r="21" spans="2:39">
      <c r="B21" s="1" t="s">
        <v>76</v>
      </c>
      <c r="C21" s="46">
        <v>702.0745998483693</v>
      </c>
      <c r="D21" s="51">
        <f t="shared" ref="D21:D84" si="3">C21*(1+$C$167)</f>
        <v>1195.4926286218031</v>
      </c>
      <c r="E21" s="51">
        <f t="shared" ref="E21:E84" si="4">12*D21</f>
        <v>14345.911543461636</v>
      </c>
      <c r="F21" s="50"/>
      <c r="G21" s="49"/>
      <c r="H21" s="1"/>
      <c r="I21" s="1">
        <v>1</v>
      </c>
      <c r="J21" s="1">
        <v>1</v>
      </c>
      <c r="K21" s="1">
        <v>1</v>
      </c>
      <c r="L21" s="1">
        <v>1</v>
      </c>
      <c r="M21" s="1">
        <v>1</v>
      </c>
      <c r="N21" s="1">
        <v>1</v>
      </c>
      <c r="O21" s="1">
        <v>1</v>
      </c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>
        <v>1</v>
      </c>
      <c r="V21" s="1">
        <v>1</v>
      </c>
      <c r="W21" s="1">
        <v>1</v>
      </c>
      <c r="X21" s="1">
        <v>1</v>
      </c>
      <c r="Y21" s="1">
        <v>1</v>
      </c>
      <c r="Z21" s="1">
        <v>1</v>
      </c>
      <c r="AA21" s="1">
        <v>1</v>
      </c>
      <c r="AB21" s="1">
        <v>1</v>
      </c>
      <c r="AC21" s="1">
        <v>1</v>
      </c>
      <c r="AD21" s="1">
        <v>1</v>
      </c>
      <c r="AE21" s="1">
        <v>1</v>
      </c>
      <c r="AF21" s="1">
        <v>1</v>
      </c>
      <c r="AG21" s="1">
        <v>1</v>
      </c>
      <c r="AI21" s="9"/>
      <c r="AJ21" s="9"/>
      <c r="AK21" s="9"/>
      <c r="AL21" s="9"/>
      <c r="AM21" s="9"/>
    </row>
    <row r="22" spans="2:39">
      <c r="B22" s="1" t="s">
        <v>77</v>
      </c>
      <c r="C22" s="46">
        <v>935.35554976810499</v>
      </c>
      <c r="D22" s="51">
        <f t="shared" si="3"/>
        <v>1592.723430145129</v>
      </c>
      <c r="E22" s="51">
        <f t="shared" si="4"/>
        <v>19112.681161741548</v>
      </c>
      <c r="F22" s="50"/>
      <c r="G22" s="49"/>
      <c r="H22" s="1"/>
      <c r="I22" s="1">
        <v>1</v>
      </c>
      <c r="J22" s="1">
        <v>1</v>
      </c>
      <c r="K22" s="1">
        <v>1</v>
      </c>
      <c r="L22" s="1">
        <v>1</v>
      </c>
      <c r="M22" s="1">
        <v>1</v>
      </c>
      <c r="N22" s="1">
        <v>1</v>
      </c>
      <c r="O22" s="1">
        <v>1</v>
      </c>
      <c r="P22" s="1">
        <v>1</v>
      </c>
      <c r="Q22" s="1">
        <v>1</v>
      </c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">
        <v>1</v>
      </c>
      <c r="X22" s="1">
        <v>1</v>
      </c>
      <c r="Y22" s="1">
        <v>1</v>
      </c>
      <c r="Z22" s="1">
        <v>1</v>
      </c>
      <c r="AA22" s="1">
        <v>1</v>
      </c>
      <c r="AB22" s="1">
        <v>1</v>
      </c>
      <c r="AC22" s="1">
        <v>1</v>
      </c>
      <c r="AD22" s="1">
        <v>1</v>
      </c>
      <c r="AE22" s="1">
        <v>1</v>
      </c>
      <c r="AF22" s="1">
        <v>1</v>
      </c>
      <c r="AG22" s="1">
        <v>1</v>
      </c>
      <c r="AI22" s="9"/>
      <c r="AJ22" s="9"/>
      <c r="AK22" s="9"/>
      <c r="AL22" s="9"/>
      <c r="AM22" s="9"/>
    </row>
    <row r="23" spans="2:39">
      <c r="B23" s="1" t="s">
        <v>78</v>
      </c>
      <c r="C23" s="46">
        <v>642.12366608067964</v>
      </c>
      <c r="D23" s="51">
        <f t="shared" si="3"/>
        <v>1093.4081786021811</v>
      </c>
      <c r="E23" s="51">
        <f t="shared" si="4"/>
        <v>13120.898143226173</v>
      </c>
      <c r="F23" s="50"/>
      <c r="G23" s="49"/>
      <c r="H23" s="1"/>
      <c r="I23" s="1">
        <v>1</v>
      </c>
      <c r="J23" s="1">
        <v>1</v>
      </c>
      <c r="K23" s="1">
        <v>1</v>
      </c>
      <c r="L23" s="1">
        <v>1</v>
      </c>
      <c r="M23" s="1">
        <v>1</v>
      </c>
      <c r="N23" s="1">
        <v>1</v>
      </c>
      <c r="O23" s="1">
        <v>1</v>
      </c>
      <c r="P23" s="1">
        <v>1</v>
      </c>
      <c r="Q23" s="1">
        <v>1</v>
      </c>
      <c r="R23" s="1">
        <v>1</v>
      </c>
      <c r="S23" s="1">
        <v>1</v>
      </c>
      <c r="T23" s="1">
        <v>1</v>
      </c>
      <c r="U23" s="1">
        <v>1</v>
      </c>
      <c r="V23" s="1">
        <v>1</v>
      </c>
      <c r="W23" s="1">
        <v>1</v>
      </c>
      <c r="X23" s="1">
        <v>1</v>
      </c>
      <c r="Y23" s="1">
        <v>1</v>
      </c>
      <c r="Z23" s="1">
        <v>1</v>
      </c>
      <c r="AA23" s="1">
        <v>1</v>
      </c>
      <c r="AB23" s="1">
        <v>1</v>
      </c>
      <c r="AC23" s="1">
        <v>1</v>
      </c>
      <c r="AD23" s="1">
        <v>1</v>
      </c>
      <c r="AE23" s="1">
        <v>1</v>
      </c>
      <c r="AF23" s="1">
        <v>1</v>
      </c>
      <c r="AG23" s="1">
        <v>1</v>
      </c>
      <c r="AI23" s="9"/>
      <c r="AJ23" s="9"/>
      <c r="AK23" s="9"/>
      <c r="AL23" s="9"/>
      <c r="AM23" s="9"/>
    </row>
    <row r="24" spans="2:39">
      <c r="B24" s="1" t="s">
        <v>79</v>
      </c>
      <c r="C24" s="46">
        <v>1297.4885345358116</v>
      </c>
      <c r="D24" s="51">
        <f t="shared" si="3"/>
        <v>2209.3634766075797</v>
      </c>
      <c r="E24" s="51">
        <f t="shared" si="4"/>
        <v>26512.361719290959</v>
      </c>
      <c r="F24" s="50"/>
      <c r="G24" s="49"/>
      <c r="H24" s="1"/>
      <c r="I24" s="1">
        <v>1</v>
      </c>
      <c r="J24" s="1">
        <v>1</v>
      </c>
      <c r="K24" s="1">
        <v>1</v>
      </c>
      <c r="L24" s="1">
        <v>1</v>
      </c>
      <c r="M24" s="1">
        <v>1</v>
      </c>
      <c r="N24" s="1">
        <v>1</v>
      </c>
      <c r="O24" s="1">
        <v>1</v>
      </c>
      <c r="P24" s="1">
        <v>1</v>
      </c>
      <c r="Q24" s="1">
        <v>1</v>
      </c>
      <c r="R24" s="1">
        <v>1</v>
      </c>
      <c r="S24" s="1">
        <v>1</v>
      </c>
      <c r="T24" s="1">
        <v>1</v>
      </c>
      <c r="U24" s="1">
        <v>1</v>
      </c>
      <c r="V24" s="1">
        <v>1</v>
      </c>
      <c r="W24" s="1">
        <v>1</v>
      </c>
      <c r="X24" s="1">
        <v>1</v>
      </c>
      <c r="Y24" s="1">
        <v>1</v>
      </c>
      <c r="Z24" s="1">
        <v>1</v>
      </c>
      <c r="AA24" s="1">
        <v>1</v>
      </c>
      <c r="AB24" s="1">
        <v>1</v>
      </c>
      <c r="AC24" s="1">
        <v>1</v>
      </c>
      <c r="AD24" s="1">
        <v>1</v>
      </c>
      <c r="AE24" s="1">
        <v>1</v>
      </c>
      <c r="AF24" s="1">
        <v>1</v>
      </c>
      <c r="AG24" s="1">
        <v>1</v>
      </c>
      <c r="AI24" s="9"/>
      <c r="AJ24" s="9"/>
      <c r="AK24" s="9"/>
      <c r="AL24" s="9"/>
      <c r="AM24" s="9"/>
    </row>
    <row r="25" spans="2:39">
      <c r="B25" s="1" t="s">
        <v>79</v>
      </c>
      <c r="C25" s="46">
        <v>1297.4885345358116</v>
      </c>
      <c r="D25" s="51">
        <f t="shared" si="3"/>
        <v>2209.3634766075797</v>
      </c>
      <c r="E25" s="51">
        <f t="shared" si="4"/>
        <v>26512.361719290959</v>
      </c>
      <c r="F25" s="50"/>
      <c r="G25" s="49"/>
      <c r="H25" s="1"/>
      <c r="I25" s="1">
        <v>1</v>
      </c>
      <c r="J25" s="1">
        <v>1</v>
      </c>
      <c r="K25" s="1">
        <v>1</v>
      </c>
      <c r="L25" s="1">
        <v>1</v>
      </c>
      <c r="M25" s="1">
        <v>1</v>
      </c>
      <c r="N25" s="1">
        <v>1</v>
      </c>
      <c r="O25" s="1">
        <v>1</v>
      </c>
      <c r="P25" s="1">
        <v>1</v>
      </c>
      <c r="Q25" s="1">
        <v>1</v>
      </c>
      <c r="R25" s="1">
        <v>1</v>
      </c>
      <c r="S25" s="1">
        <v>1</v>
      </c>
      <c r="T25" s="1">
        <v>1</v>
      </c>
      <c r="U25" s="1">
        <v>1</v>
      </c>
      <c r="V25" s="1">
        <v>1</v>
      </c>
      <c r="W25" s="1">
        <v>1</v>
      </c>
      <c r="X25" s="1">
        <v>1</v>
      </c>
      <c r="Y25" s="1">
        <v>1</v>
      </c>
      <c r="Z25" s="1">
        <v>1</v>
      </c>
      <c r="AA25" s="1">
        <v>1</v>
      </c>
      <c r="AB25" s="1">
        <v>1</v>
      </c>
      <c r="AC25" s="1">
        <v>1</v>
      </c>
      <c r="AD25" s="1">
        <v>1</v>
      </c>
      <c r="AE25" s="1">
        <v>1</v>
      </c>
      <c r="AF25" s="1">
        <v>1</v>
      </c>
      <c r="AG25" s="1">
        <v>1</v>
      </c>
      <c r="AI25" s="9"/>
      <c r="AJ25" s="9"/>
      <c r="AK25" s="9"/>
      <c r="AL25" s="9"/>
      <c r="AM25" s="9"/>
    </row>
    <row r="26" spans="2:39">
      <c r="B26" s="1" t="s">
        <v>80</v>
      </c>
      <c r="C26" s="46">
        <v>1080.9109598508778</v>
      </c>
      <c r="D26" s="51">
        <f t="shared" si="3"/>
        <v>1840.5751824340746</v>
      </c>
      <c r="E26" s="51">
        <f t="shared" si="4"/>
        <v>22086.902189208893</v>
      </c>
      <c r="F26" s="50"/>
      <c r="G26" s="49"/>
      <c r="H26" s="1"/>
      <c r="I26" s="1">
        <v>1</v>
      </c>
      <c r="J26" s="1">
        <v>1</v>
      </c>
      <c r="K26" s="1">
        <v>1</v>
      </c>
      <c r="L26" s="1">
        <v>1</v>
      </c>
      <c r="M26" s="1">
        <v>1</v>
      </c>
      <c r="N26" s="1">
        <v>1</v>
      </c>
      <c r="O26" s="1">
        <v>1</v>
      </c>
      <c r="P26" s="1">
        <v>1</v>
      </c>
      <c r="Q26" s="1">
        <v>1</v>
      </c>
      <c r="R26" s="1">
        <v>1</v>
      </c>
      <c r="S26" s="1">
        <v>1</v>
      </c>
      <c r="T26" s="1">
        <v>1</v>
      </c>
      <c r="U26" s="1">
        <v>1</v>
      </c>
      <c r="V26" s="1">
        <v>1</v>
      </c>
      <c r="W26" s="1">
        <v>1</v>
      </c>
      <c r="X26" s="1">
        <v>1</v>
      </c>
      <c r="Y26" s="1">
        <v>1</v>
      </c>
      <c r="Z26" s="1">
        <v>1</v>
      </c>
      <c r="AA26" s="1">
        <v>1</v>
      </c>
      <c r="AB26" s="1">
        <v>1</v>
      </c>
      <c r="AC26" s="1">
        <v>1</v>
      </c>
      <c r="AD26" s="1">
        <v>1</v>
      </c>
      <c r="AE26" s="1">
        <v>1</v>
      </c>
      <c r="AF26" s="1">
        <v>1</v>
      </c>
      <c r="AG26" s="1">
        <v>1</v>
      </c>
      <c r="AI26" s="9"/>
      <c r="AJ26" s="9"/>
      <c r="AK26" s="9"/>
      <c r="AL26" s="9"/>
      <c r="AM26" s="9"/>
    </row>
    <row r="27" spans="2:39">
      <c r="B27" s="1" t="s">
        <v>81</v>
      </c>
      <c r="C27" s="46">
        <v>534.48998877015254</v>
      </c>
      <c r="D27" s="51">
        <f t="shared" si="3"/>
        <v>910.12955287781563</v>
      </c>
      <c r="E27" s="51">
        <f t="shared" si="4"/>
        <v>10921.554634533788</v>
      </c>
      <c r="F27" s="50"/>
      <c r="G27" s="49"/>
      <c r="H27" s="1"/>
      <c r="I27" s="1">
        <v>1</v>
      </c>
      <c r="J27" s="1">
        <v>1</v>
      </c>
      <c r="K27" s="1">
        <v>1</v>
      </c>
      <c r="L27" s="1">
        <v>1</v>
      </c>
      <c r="M27" s="1">
        <v>1</v>
      </c>
      <c r="N27" s="1">
        <v>1</v>
      </c>
      <c r="O27" s="1">
        <v>1</v>
      </c>
      <c r="P27" s="1">
        <v>1</v>
      </c>
      <c r="Q27" s="1">
        <v>1</v>
      </c>
      <c r="R27" s="1">
        <v>1</v>
      </c>
      <c r="S27" s="1">
        <v>1</v>
      </c>
      <c r="T27" s="1">
        <v>1</v>
      </c>
      <c r="U27" s="1">
        <v>1</v>
      </c>
      <c r="V27" s="1">
        <v>1</v>
      </c>
      <c r="W27" s="1">
        <v>1</v>
      </c>
      <c r="X27" s="1">
        <v>1</v>
      </c>
      <c r="Y27" s="1">
        <v>1</v>
      </c>
      <c r="Z27" s="1">
        <v>1</v>
      </c>
      <c r="AA27" s="1">
        <v>1</v>
      </c>
      <c r="AB27" s="1">
        <v>1</v>
      </c>
      <c r="AC27" s="1">
        <v>1</v>
      </c>
      <c r="AD27" s="1">
        <v>1</v>
      </c>
      <c r="AE27" s="1">
        <v>1</v>
      </c>
      <c r="AF27" s="1">
        <v>1</v>
      </c>
      <c r="AG27" s="1">
        <v>1</v>
      </c>
      <c r="AI27" s="9"/>
      <c r="AJ27" s="9"/>
      <c r="AK27" s="9"/>
      <c r="AL27" s="9"/>
      <c r="AM27" s="9"/>
    </row>
    <row r="28" spans="2:39">
      <c r="B28" s="1" t="s">
        <v>82</v>
      </c>
      <c r="C28" s="46">
        <v>431.97106051056574</v>
      </c>
      <c r="D28" s="51">
        <f t="shared" si="3"/>
        <v>735.56032183739126</v>
      </c>
      <c r="E28" s="51">
        <f t="shared" si="4"/>
        <v>8826.7238620486951</v>
      </c>
      <c r="F28" s="50"/>
      <c r="G28" s="49"/>
      <c r="H28" s="1"/>
      <c r="I28" s="1">
        <v>1</v>
      </c>
      <c r="J28" s="1">
        <v>1</v>
      </c>
      <c r="K28" s="1">
        <v>1</v>
      </c>
      <c r="L28" s="1">
        <v>1</v>
      </c>
      <c r="M28" s="1">
        <v>1</v>
      </c>
      <c r="N28" s="1">
        <v>1</v>
      </c>
      <c r="O28" s="1">
        <v>1</v>
      </c>
      <c r="P28" s="1">
        <v>1</v>
      </c>
      <c r="Q28" s="1">
        <v>1</v>
      </c>
      <c r="R28" s="1">
        <v>1</v>
      </c>
      <c r="S28" s="1">
        <v>1</v>
      </c>
      <c r="T28" s="1">
        <v>1</v>
      </c>
      <c r="U28" s="1">
        <v>1</v>
      </c>
      <c r="V28" s="1">
        <v>1</v>
      </c>
      <c r="W28" s="1">
        <v>1</v>
      </c>
      <c r="X28" s="1">
        <v>1</v>
      </c>
      <c r="Y28" s="1">
        <v>1</v>
      </c>
      <c r="Z28" s="1">
        <v>1</v>
      </c>
      <c r="AA28" s="1">
        <v>1</v>
      </c>
      <c r="AB28" s="1">
        <v>1</v>
      </c>
      <c r="AC28" s="1">
        <v>1</v>
      </c>
      <c r="AD28" s="1">
        <v>1</v>
      </c>
      <c r="AE28" s="1">
        <v>1</v>
      </c>
      <c r="AF28" s="1">
        <v>1</v>
      </c>
      <c r="AG28" s="1">
        <v>1</v>
      </c>
      <c r="AI28" s="9"/>
      <c r="AJ28" s="9"/>
      <c r="AK28" s="9"/>
      <c r="AL28" s="9"/>
      <c r="AM28" s="9"/>
    </row>
    <row r="29" spans="2:39">
      <c r="B29" s="1" t="s">
        <v>82</v>
      </c>
      <c r="C29" s="46">
        <v>431.97106051056574</v>
      </c>
      <c r="D29" s="51">
        <f t="shared" si="3"/>
        <v>735.56032183739126</v>
      </c>
      <c r="E29" s="51">
        <f t="shared" si="4"/>
        <v>8826.7238620486951</v>
      </c>
      <c r="F29" s="50"/>
      <c r="G29" s="49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1</v>
      </c>
      <c r="R29" s="1">
        <v>1</v>
      </c>
      <c r="S29" s="1">
        <v>1</v>
      </c>
      <c r="T29" s="1">
        <v>1</v>
      </c>
      <c r="U29" s="1">
        <v>1</v>
      </c>
      <c r="V29" s="1">
        <v>1</v>
      </c>
      <c r="W29" s="1">
        <v>1</v>
      </c>
      <c r="X29" s="1">
        <v>1</v>
      </c>
      <c r="Y29" s="1">
        <v>1</v>
      </c>
      <c r="Z29" s="1">
        <v>1</v>
      </c>
      <c r="AA29" s="1">
        <v>1</v>
      </c>
      <c r="AB29" s="1">
        <v>1</v>
      </c>
      <c r="AC29" s="1">
        <v>1</v>
      </c>
      <c r="AD29" s="1">
        <v>1</v>
      </c>
      <c r="AE29" s="1">
        <v>1</v>
      </c>
      <c r="AF29" s="1">
        <v>1</v>
      </c>
      <c r="AG29" s="1">
        <v>1</v>
      </c>
      <c r="AI29" s="9"/>
      <c r="AJ29" s="9"/>
      <c r="AK29" s="9"/>
      <c r="AL29" s="9"/>
      <c r="AM29" s="9"/>
    </row>
    <row r="30" spans="2:39">
      <c r="B30" s="1" t="s">
        <v>83</v>
      </c>
      <c r="C30" s="46">
        <v>516.69519249982022</v>
      </c>
      <c r="D30" s="51">
        <f t="shared" si="3"/>
        <v>879.8285737886938</v>
      </c>
      <c r="E30" s="51">
        <f t="shared" si="4"/>
        <v>10557.942885464327</v>
      </c>
      <c r="F30" s="50"/>
      <c r="G30" s="49"/>
      <c r="H30" s="1"/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>
        <v>1</v>
      </c>
      <c r="P30" s="1">
        <v>1</v>
      </c>
      <c r="Q30" s="1">
        <v>1</v>
      </c>
      <c r="R30" s="1">
        <v>1</v>
      </c>
      <c r="S30" s="1">
        <v>1</v>
      </c>
      <c r="T30" s="1">
        <v>1</v>
      </c>
      <c r="U30" s="1">
        <v>1</v>
      </c>
      <c r="V30" s="1">
        <v>1</v>
      </c>
      <c r="W30" s="1">
        <v>1</v>
      </c>
      <c r="X30" s="1">
        <v>1</v>
      </c>
      <c r="Y30" s="1">
        <v>1</v>
      </c>
      <c r="Z30" s="1">
        <v>1</v>
      </c>
      <c r="AA30" s="1">
        <v>1</v>
      </c>
      <c r="AB30" s="1">
        <v>1</v>
      </c>
      <c r="AC30" s="1">
        <v>1</v>
      </c>
      <c r="AD30" s="1">
        <v>1</v>
      </c>
      <c r="AE30" s="1">
        <v>1</v>
      </c>
      <c r="AF30" s="1">
        <v>1</v>
      </c>
      <c r="AG30" s="1">
        <v>1</v>
      </c>
      <c r="AI30" s="9"/>
      <c r="AJ30" s="9"/>
      <c r="AK30" s="9"/>
      <c r="AL30" s="9"/>
      <c r="AM30" s="9"/>
    </row>
    <row r="31" spans="2:39">
      <c r="B31" s="1" t="s">
        <v>84</v>
      </c>
      <c r="C31" s="46">
        <v>516.69519249982022</v>
      </c>
      <c r="D31" s="51">
        <f t="shared" si="3"/>
        <v>879.8285737886938</v>
      </c>
      <c r="E31" s="51">
        <f t="shared" si="4"/>
        <v>10557.942885464327</v>
      </c>
      <c r="F31" s="50"/>
      <c r="G31" s="49"/>
      <c r="H31" s="1"/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>
        <v>1</v>
      </c>
      <c r="O31" s="1">
        <v>1</v>
      </c>
      <c r="P31" s="1">
        <v>1</v>
      </c>
      <c r="Q31" s="1">
        <v>1</v>
      </c>
      <c r="R31" s="1">
        <v>1</v>
      </c>
      <c r="S31" s="1">
        <v>1</v>
      </c>
      <c r="T31" s="1">
        <v>1</v>
      </c>
      <c r="U31" s="1">
        <v>1</v>
      </c>
      <c r="V31" s="1">
        <v>1</v>
      </c>
      <c r="W31" s="1">
        <v>1</v>
      </c>
      <c r="X31" s="1">
        <v>1</v>
      </c>
      <c r="Y31" s="1">
        <v>1</v>
      </c>
      <c r="Z31" s="1">
        <v>1</v>
      </c>
      <c r="AA31" s="1">
        <v>1</v>
      </c>
      <c r="AB31" s="1">
        <v>1</v>
      </c>
      <c r="AC31" s="1">
        <v>1</v>
      </c>
      <c r="AD31" s="1">
        <v>1</v>
      </c>
      <c r="AE31" s="1">
        <v>1</v>
      </c>
      <c r="AF31" s="1">
        <v>1</v>
      </c>
      <c r="AG31" s="1">
        <v>1</v>
      </c>
      <c r="AI31" s="9"/>
      <c r="AJ31" s="9"/>
      <c r="AK31" s="9"/>
      <c r="AL31" s="9"/>
      <c r="AM31" s="9"/>
    </row>
    <row r="32" spans="2:39">
      <c r="B32" s="2" t="s">
        <v>85</v>
      </c>
      <c r="C32" s="46"/>
      <c r="D32" s="51"/>
      <c r="E32" s="51"/>
      <c r="F32" s="50"/>
      <c r="G32" s="49"/>
      <c r="H32" s="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2:39">
      <c r="B33" s="1" t="s">
        <v>86</v>
      </c>
      <c r="C33" s="46">
        <v>1859.9204462792693</v>
      </c>
      <c r="D33" s="51">
        <f t="shared" si="3"/>
        <v>3167.0725359243397</v>
      </c>
      <c r="E33" s="51">
        <f t="shared" si="4"/>
        <v>38004.870431092073</v>
      </c>
      <c r="F33" s="50"/>
      <c r="G33" s="49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>
        <v>1</v>
      </c>
      <c r="P33" s="1">
        <v>1</v>
      </c>
      <c r="Q33" s="1">
        <v>1</v>
      </c>
      <c r="R33" s="1">
        <v>1</v>
      </c>
      <c r="S33" s="1">
        <v>1</v>
      </c>
      <c r="T33" s="1">
        <v>1</v>
      </c>
      <c r="U33" s="1">
        <v>1</v>
      </c>
      <c r="V33" s="1">
        <v>1</v>
      </c>
      <c r="W33" s="1">
        <v>1</v>
      </c>
      <c r="X33" s="1">
        <v>1</v>
      </c>
      <c r="Y33" s="1">
        <v>1</v>
      </c>
      <c r="Z33" s="1">
        <v>1</v>
      </c>
      <c r="AA33" s="1">
        <v>1</v>
      </c>
      <c r="AB33" s="1">
        <v>1</v>
      </c>
      <c r="AC33" s="1">
        <v>1</v>
      </c>
      <c r="AD33" s="1">
        <v>1</v>
      </c>
      <c r="AE33" s="1">
        <v>1</v>
      </c>
      <c r="AF33" s="1">
        <v>1</v>
      </c>
      <c r="AG33" s="1">
        <v>1</v>
      </c>
      <c r="AI33" s="9"/>
      <c r="AJ33" s="9"/>
      <c r="AK33" s="9"/>
      <c r="AL33" s="9"/>
      <c r="AM33" s="9"/>
    </row>
    <row r="34" spans="2:39">
      <c r="B34" s="1" t="s">
        <v>87</v>
      </c>
      <c r="C34" s="46">
        <v>1626.1452679660858</v>
      </c>
      <c r="D34" s="51">
        <f t="shared" si="3"/>
        <v>2769.0001622926507</v>
      </c>
      <c r="E34" s="51">
        <f t="shared" si="4"/>
        <v>33228.00194751181</v>
      </c>
      <c r="F34" s="50"/>
      <c r="G34" s="49"/>
      <c r="H34" s="1"/>
      <c r="I34" s="1">
        <v>2</v>
      </c>
      <c r="J34" s="1">
        <v>2</v>
      </c>
      <c r="K34" s="1">
        <v>2</v>
      </c>
      <c r="L34" s="1">
        <v>2</v>
      </c>
      <c r="M34" s="1">
        <v>2</v>
      </c>
      <c r="N34" s="1">
        <v>2</v>
      </c>
      <c r="O34" s="1">
        <v>2</v>
      </c>
      <c r="P34" s="1">
        <v>2</v>
      </c>
      <c r="Q34" s="1">
        <v>2</v>
      </c>
      <c r="R34" s="1">
        <v>2</v>
      </c>
      <c r="S34" s="1">
        <v>2</v>
      </c>
      <c r="T34" s="1">
        <v>2</v>
      </c>
      <c r="U34" s="1">
        <v>2</v>
      </c>
      <c r="V34" s="1">
        <v>2</v>
      </c>
      <c r="W34" s="1">
        <v>2</v>
      </c>
      <c r="X34" s="1">
        <v>2</v>
      </c>
      <c r="Y34" s="1">
        <v>2</v>
      </c>
      <c r="Z34" s="1">
        <v>2</v>
      </c>
      <c r="AA34" s="1">
        <v>2</v>
      </c>
      <c r="AB34" s="1">
        <v>2</v>
      </c>
      <c r="AC34" s="1">
        <v>2</v>
      </c>
      <c r="AD34" s="1">
        <v>2</v>
      </c>
      <c r="AE34" s="1">
        <v>2</v>
      </c>
      <c r="AF34" s="1">
        <v>2</v>
      </c>
      <c r="AG34" s="1">
        <v>2</v>
      </c>
      <c r="AI34" s="9"/>
      <c r="AJ34" s="9"/>
      <c r="AK34" s="9"/>
      <c r="AL34" s="9"/>
      <c r="AM34" s="9"/>
    </row>
    <row r="35" spans="2:39">
      <c r="B35" s="1" t="s">
        <v>87</v>
      </c>
      <c r="C35" s="46">
        <v>1626.1452679660858</v>
      </c>
      <c r="D35" s="51">
        <f t="shared" si="3"/>
        <v>2769.0001622926507</v>
      </c>
      <c r="E35" s="51">
        <f t="shared" si="4"/>
        <v>33228.00194751181</v>
      </c>
      <c r="F35" s="50"/>
      <c r="G35" s="49"/>
      <c r="H35" s="1"/>
      <c r="I35" s="1">
        <v>1</v>
      </c>
      <c r="J35" s="1">
        <v>1</v>
      </c>
      <c r="K35" s="1">
        <v>1</v>
      </c>
      <c r="L35" s="1">
        <v>1</v>
      </c>
      <c r="M35" s="1">
        <v>1</v>
      </c>
      <c r="N35" s="1">
        <v>1</v>
      </c>
      <c r="O35" s="1">
        <v>1</v>
      </c>
      <c r="P35" s="1">
        <v>1</v>
      </c>
      <c r="Q35" s="1">
        <v>1</v>
      </c>
      <c r="R35" s="1">
        <v>1</v>
      </c>
      <c r="S35" s="1">
        <v>1</v>
      </c>
      <c r="T35" s="1">
        <v>1</v>
      </c>
      <c r="U35" s="1">
        <v>1</v>
      </c>
      <c r="V35" s="1">
        <v>1</v>
      </c>
      <c r="W35" s="1">
        <v>1</v>
      </c>
      <c r="X35" s="1">
        <v>1</v>
      </c>
      <c r="Y35" s="1">
        <v>1</v>
      </c>
      <c r="Z35" s="1">
        <v>1</v>
      </c>
      <c r="AA35" s="1">
        <v>1</v>
      </c>
      <c r="AB35" s="1">
        <v>1</v>
      </c>
      <c r="AC35" s="1">
        <v>1</v>
      </c>
      <c r="AD35" s="1">
        <v>1</v>
      </c>
      <c r="AE35" s="1">
        <v>1</v>
      </c>
      <c r="AF35" s="1">
        <v>1</v>
      </c>
      <c r="AG35" s="1">
        <v>1</v>
      </c>
      <c r="AI35" s="9"/>
      <c r="AJ35" s="9"/>
      <c r="AK35" s="9"/>
      <c r="AL35" s="9"/>
      <c r="AM35" s="9"/>
    </row>
    <row r="36" spans="2:39">
      <c r="B36" s="1" t="s">
        <v>88</v>
      </c>
      <c r="C36" s="46">
        <v>1963.0056779063484</v>
      </c>
      <c r="D36" s="51">
        <f t="shared" si="3"/>
        <v>3342.6060683389296</v>
      </c>
      <c r="E36" s="51">
        <f t="shared" si="4"/>
        <v>40111.272820067155</v>
      </c>
      <c r="F36" s="50"/>
      <c r="G36" s="49"/>
      <c r="H36" s="1"/>
      <c r="I36" s="1">
        <v>2</v>
      </c>
      <c r="J36" s="1">
        <v>2</v>
      </c>
      <c r="K36" s="1">
        <v>2</v>
      </c>
      <c r="L36" s="1">
        <v>2</v>
      </c>
      <c r="M36" s="1">
        <v>2</v>
      </c>
      <c r="N36" s="1">
        <v>2</v>
      </c>
      <c r="O36" s="1">
        <v>2</v>
      </c>
      <c r="P36" s="1">
        <v>2</v>
      </c>
      <c r="Q36" s="1">
        <v>2</v>
      </c>
      <c r="R36" s="1">
        <v>2</v>
      </c>
      <c r="S36" s="1">
        <v>2</v>
      </c>
      <c r="T36" s="1">
        <v>2</v>
      </c>
      <c r="U36" s="1">
        <v>2</v>
      </c>
      <c r="V36" s="1">
        <v>2</v>
      </c>
      <c r="W36" s="1">
        <v>2</v>
      </c>
      <c r="X36" s="1">
        <v>2</v>
      </c>
      <c r="Y36" s="1">
        <v>2</v>
      </c>
      <c r="Z36" s="1">
        <v>2</v>
      </c>
      <c r="AA36" s="1">
        <v>2</v>
      </c>
      <c r="AB36" s="1">
        <v>2</v>
      </c>
      <c r="AC36" s="1">
        <v>2</v>
      </c>
      <c r="AD36" s="1">
        <v>2</v>
      </c>
      <c r="AE36" s="1">
        <v>2</v>
      </c>
      <c r="AF36" s="1">
        <v>2</v>
      </c>
      <c r="AG36" s="1">
        <v>2</v>
      </c>
      <c r="AI36" s="9"/>
      <c r="AJ36" s="9"/>
      <c r="AK36" s="9"/>
      <c r="AL36" s="9"/>
      <c r="AM36" s="9"/>
    </row>
    <row r="37" spans="2:39">
      <c r="B37" s="1" t="s">
        <v>88</v>
      </c>
      <c r="C37" s="46">
        <v>1963.0056779063484</v>
      </c>
      <c r="D37" s="51">
        <f t="shared" si="3"/>
        <v>3342.6060683389296</v>
      </c>
      <c r="E37" s="51">
        <f t="shared" si="4"/>
        <v>40111.272820067155</v>
      </c>
      <c r="F37" s="50"/>
      <c r="G37" s="49"/>
      <c r="H37" s="1"/>
      <c r="I37" s="1">
        <v>2</v>
      </c>
      <c r="J37" s="1">
        <v>2</v>
      </c>
      <c r="K37" s="1">
        <v>2</v>
      </c>
      <c r="L37" s="1">
        <v>2</v>
      </c>
      <c r="M37" s="1">
        <v>2</v>
      </c>
      <c r="N37" s="1">
        <v>2</v>
      </c>
      <c r="O37" s="1">
        <v>2</v>
      </c>
      <c r="P37" s="1">
        <v>2</v>
      </c>
      <c r="Q37" s="1">
        <v>2</v>
      </c>
      <c r="R37" s="1">
        <v>2</v>
      </c>
      <c r="S37" s="1">
        <v>2</v>
      </c>
      <c r="T37" s="1">
        <v>2</v>
      </c>
      <c r="U37" s="1">
        <v>2</v>
      </c>
      <c r="V37" s="1">
        <v>2</v>
      </c>
      <c r="W37" s="1">
        <v>2</v>
      </c>
      <c r="X37" s="1">
        <v>2</v>
      </c>
      <c r="Y37" s="1">
        <v>2</v>
      </c>
      <c r="Z37" s="1">
        <v>2</v>
      </c>
      <c r="AA37" s="1">
        <v>2</v>
      </c>
      <c r="AB37" s="1">
        <v>2</v>
      </c>
      <c r="AC37" s="1">
        <v>2</v>
      </c>
      <c r="AD37" s="1">
        <v>2</v>
      </c>
      <c r="AE37" s="1">
        <v>2</v>
      </c>
      <c r="AF37" s="1">
        <v>2</v>
      </c>
      <c r="AG37" s="1">
        <v>2</v>
      </c>
      <c r="AI37" s="9"/>
      <c r="AJ37" s="9"/>
      <c r="AK37" s="9"/>
      <c r="AL37" s="9"/>
      <c r="AM37" s="9"/>
    </row>
    <row r="38" spans="2:39">
      <c r="B38" s="1" t="s">
        <v>82</v>
      </c>
      <c r="C38" s="46">
        <v>431.97106051056574</v>
      </c>
      <c r="D38" s="51">
        <f t="shared" si="3"/>
        <v>735.56032183739126</v>
      </c>
      <c r="E38" s="51">
        <f t="shared" si="4"/>
        <v>8826.7238620486951</v>
      </c>
      <c r="F38" s="50"/>
      <c r="G38" s="49"/>
      <c r="H38" s="1"/>
      <c r="I38" s="1">
        <v>1</v>
      </c>
      <c r="J38" s="1">
        <v>1</v>
      </c>
      <c r="K38" s="1">
        <v>1</v>
      </c>
      <c r="L38" s="1">
        <v>1</v>
      </c>
      <c r="M38" s="1">
        <v>1</v>
      </c>
      <c r="N38" s="1">
        <v>1</v>
      </c>
      <c r="O38" s="1">
        <v>1</v>
      </c>
      <c r="P38" s="1">
        <v>1</v>
      </c>
      <c r="Q38" s="1">
        <v>1</v>
      </c>
      <c r="R38" s="1">
        <v>1</v>
      </c>
      <c r="S38" s="1">
        <v>1</v>
      </c>
      <c r="T38" s="1">
        <v>1</v>
      </c>
      <c r="U38" s="1">
        <v>1</v>
      </c>
      <c r="V38" s="1">
        <v>1</v>
      </c>
      <c r="W38" s="1">
        <v>1</v>
      </c>
      <c r="X38" s="1">
        <v>1</v>
      </c>
      <c r="Y38" s="1">
        <v>1</v>
      </c>
      <c r="Z38" s="1">
        <v>1</v>
      </c>
      <c r="AA38" s="1">
        <v>1</v>
      </c>
      <c r="AB38" s="1">
        <v>1</v>
      </c>
      <c r="AC38" s="1">
        <v>1</v>
      </c>
      <c r="AD38" s="1">
        <v>1</v>
      </c>
      <c r="AE38" s="1">
        <v>1</v>
      </c>
      <c r="AF38" s="1">
        <v>1</v>
      </c>
      <c r="AG38" s="1">
        <v>1</v>
      </c>
      <c r="AI38" s="9"/>
      <c r="AJ38" s="9"/>
      <c r="AK38" s="9"/>
      <c r="AL38" s="9"/>
      <c r="AM38" s="9"/>
    </row>
    <row r="39" spans="2:39">
      <c r="B39" s="2" t="s">
        <v>89</v>
      </c>
      <c r="C39" s="46"/>
      <c r="D39" s="51"/>
      <c r="E39" s="51"/>
      <c r="F39" s="50"/>
      <c r="G39" s="49"/>
      <c r="H39" s="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2:39">
      <c r="B40" s="1" t="s">
        <v>90</v>
      </c>
      <c r="C40" s="46">
        <v>2675.5105561414362</v>
      </c>
      <c r="D40" s="51">
        <f t="shared" si="3"/>
        <v>4555.8593749976371</v>
      </c>
      <c r="E40" s="51">
        <f t="shared" si="4"/>
        <v>54670.312499971646</v>
      </c>
      <c r="F40" s="50"/>
      <c r="G40" s="49"/>
      <c r="H40" s="1"/>
      <c r="I40" s="1">
        <v>1</v>
      </c>
      <c r="J40" s="1">
        <v>1</v>
      </c>
      <c r="K40" s="1">
        <v>1</v>
      </c>
      <c r="L40" s="1">
        <v>1</v>
      </c>
      <c r="M40" s="1">
        <v>1</v>
      </c>
      <c r="N40" s="1">
        <v>1</v>
      </c>
      <c r="O40" s="1">
        <v>1</v>
      </c>
      <c r="P40" s="1">
        <v>1</v>
      </c>
      <c r="Q40" s="1">
        <v>1</v>
      </c>
      <c r="R40" s="1">
        <v>1</v>
      </c>
      <c r="S40" s="1">
        <v>1</v>
      </c>
      <c r="T40" s="1">
        <v>1</v>
      </c>
      <c r="U40" s="1">
        <v>1</v>
      </c>
      <c r="V40" s="1">
        <v>1</v>
      </c>
      <c r="W40" s="1">
        <v>1</v>
      </c>
      <c r="X40" s="1">
        <v>1</v>
      </c>
      <c r="Y40" s="1">
        <v>1</v>
      </c>
      <c r="Z40" s="1">
        <v>1</v>
      </c>
      <c r="AA40" s="1">
        <v>1</v>
      </c>
      <c r="AB40" s="1">
        <v>1</v>
      </c>
      <c r="AC40" s="1">
        <v>1</v>
      </c>
      <c r="AD40" s="1">
        <v>1</v>
      </c>
      <c r="AE40" s="1">
        <v>1</v>
      </c>
      <c r="AF40" s="1">
        <v>1</v>
      </c>
      <c r="AG40" s="1">
        <v>1</v>
      </c>
      <c r="AI40" s="9"/>
      <c r="AJ40" s="9"/>
      <c r="AK40" s="9"/>
      <c r="AL40" s="9"/>
      <c r="AM40" s="9"/>
    </row>
    <row r="41" spans="2:39">
      <c r="B41" s="2" t="s">
        <v>91</v>
      </c>
      <c r="C41" s="46"/>
      <c r="D41" s="51"/>
      <c r="E41" s="51"/>
      <c r="F41" s="50"/>
      <c r="G41" s="4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2:39">
      <c r="B42" s="1" t="s">
        <v>92</v>
      </c>
      <c r="C42" s="46">
        <v>2924.7612610244501</v>
      </c>
      <c r="D42" s="51">
        <f t="shared" si="3"/>
        <v>4980.283475272433</v>
      </c>
      <c r="E42" s="51">
        <f t="shared" si="4"/>
        <v>59763.401703269192</v>
      </c>
      <c r="F42" s="50"/>
      <c r="G42" s="49"/>
      <c r="H42" s="1"/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>
        <v>1</v>
      </c>
      <c r="O42" s="1">
        <v>1</v>
      </c>
      <c r="P42" s="1">
        <v>1</v>
      </c>
      <c r="Q42" s="1">
        <v>1</v>
      </c>
      <c r="R42" s="1">
        <v>1</v>
      </c>
      <c r="S42" s="1">
        <v>1</v>
      </c>
      <c r="T42" s="1">
        <v>1</v>
      </c>
      <c r="U42" s="1">
        <v>1</v>
      </c>
      <c r="V42" s="1">
        <v>1</v>
      </c>
      <c r="W42" s="1">
        <v>1</v>
      </c>
      <c r="X42" s="1">
        <v>1</v>
      </c>
      <c r="Y42" s="1">
        <v>1</v>
      </c>
      <c r="Z42" s="1">
        <v>1</v>
      </c>
      <c r="AA42" s="1">
        <v>1</v>
      </c>
      <c r="AB42" s="1">
        <v>1</v>
      </c>
      <c r="AC42" s="1">
        <v>1</v>
      </c>
      <c r="AD42" s="1">
        <v>1</v>
      </c>
      <c r="AE42" s="1">
        <v>1</v>
      </c>
      <c r="AF42" s="1">
        <v>1</v>
      </c>
      <c r="AG42" s="1">
        <v>1</v>
      </c>
      <c r="AI42" s="9"/>
      <c r="AJ42" s="9"/>
      <c r="AK42" s="9"/>
      <c r="AL42" s="9"/>
      <c r="AM42" s="9"/>
    </row>
    <row r="43" spans="2:39">
      <c r="B43" s="2" t="s">
        <v>93</v>
      </c>
      <c r="C43" s="46"/>
      <c r="D43" s="51"/>
      <c r="E43" s="51"/>
      <c r="F43" s="50"/>
      <c r="G43" s="49"/>
      <c r="H43" s="2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2:39">
      <c r="B44" s="1" t="s">
        <v>94</v>
      </c>
      <c r="C44" s="46">
        <v>1364.4358889982452</v>
      </c>
      <c r="D44" s="51">
        <f t="shared" si="3"/>
        <v>2323.3614317862116</v>
      </c>
      <c r="E44" s="51">
        <f t="shared" si="4"/>
        <v>27880.337181434537</v>
      </c>
      <c r="F44" s="50"/>
      <c r="G44" s="49"/>
      <c r="H44" s="1"/>
      <c r="I44" s="1">
        <v>1</v>
      </c>
      <c r="J44" s="1">
        <v>1</v>
      </c>
      <c r="K44" s="1">
        <v>1</v>
      </c>
      <c r="L44" s="1">
        <v>1</v>
      </c>
      <c r="M44" s="1">
        <v>1</v>
      </c>
      <c r="N44" s="1">
        <v>1</v>
      </c>
      <c r="O44" s="1">
        <v>1</v>
      </c>
      <c r="P44" s="1">
        <v>1</v>
      </c>
      <c r="Q44" s="1">
        <v>1</v>
      </c>
      <c r="R44" s="1">
        <v>1</v>
      </c>
      <c r="S44" s="1">
        <v>1</v>
      </c>
      <c r="T44" s="1">
        <v>1</v>
      </c>
      <c r="U44" s="1">
        <v>1</v>
      </c>
      <c r="V44" s="1">
        <v>1</v>
      </c>
      <c r="W44" s="1">
        <v>1</v>
      </c>
      <c r="X44" s="1">
        <v>1</v>
      </c>
      <c r="Y44" s="1">
        <v>1</v>
      </c>
      <c r="Z44" s="1">
        <v>1</v>
      </c>
      <c r="AA44" s="1">
        <v>1</v>
      </c>
      <c r="AB44" s="1">
        <v>1</v>
      </c>
      <c r="AC44" s="1">
        <v>1</v>
      </c>
      <c r="AD44" s="1">
        <v>1</v>
      </c>
      <c r="AE44" s="1">
        <v>1</v>
      </c>
      <c r="AF44" s="1">
        <v>1</v>
      </c>
      <c r="AG44" s="1">
        <v>1</v>
      </c>
      <c r="AI44" s="9"/>
      <c r="AJ44" s="9"/>
      <c r="AK44" s="9"/>
      <c r="AL44" s="9"/>
      <c r="AM44" s="9"/>
    </row>
    <row r="45" spans="2:39">
      <c r="B45" s="1" t="s">
        <v>95</v>
      </c>
      <c r="C45" s="46">
        <v>546.37463716883963</v>
      </c>
      <c r="D45" s="51">
        <f t="shared" si="3"/>
        <v>930.36673217110001</v>
      </c>
      <c r="E45" s="51">
        <f t="shared" si="4"/>
        <v>11164.4007860532</v>
      </c>
      <c r="F45" s="50"/>
      <c r="G45" s="49"/>
      <c r="H45" s="1"/>
      <c r="I45" s="1">
        <v>5</v>
      </c>
      <c r="J45" s="1">
        <v>5</v>
      </c>
      <c r="K45" s="1">
        <v>5</v>
      </c>
      <c r="L45" s="1">
        <v>5</v>
      </c>
      <c r="M45" s="1">
        <v>5</v>
      </c>
      <c r="N45" s="1">
        <v>5</v>
      </c>
      <c r="O45" s="1">
        <v>5</v>
      </c>
      <c r="P45" s="1">
        <v>5</v>
      </c>
      <c r="Q45" s="1">
        <v>5</v>
      </c>
      <c r="R45" s="1">
        <v>5</v>
      </c>
      <c r="S45" s="1">
        <v>5</v>
      </c>
      <c r="T45" s="1">
        <v>5</v>
      </c>
      <c r="U45" s="1">
        <v>5</v>
      </c>
      <c r="V45" s="1">
        <v>5</v>
      </c>
      <c r="W45" s="1">
        <v>5</v>
      </c>
      <c r="X45" s="1">
        <v>5</v>
      </c>
      <c r="Y45" s="1">
        <v>5</v>
      </c>
      <c r="Z45" s="1">
        <v>5</v>
      </c>
      <c r="AA45" s="1">
        <v>5</v>
      </c>
      <c r="AB45" s="1">
        <v>5</v>
      </c>
      <c r="AC45" s="1">
        <v>5</v>
      </c>
      <c r="AD45" s="1">
        <v>5</v>
      </c>
      <c r="AE45" s="1">
        <v>5</v>
      </c>
      <c r="AF45" s="1">
        <v>5</v>
      </c>
      <c r="AG45" s="1">
        <v>5</v>
      </c>
      <c r="AI45" s="9"/>
      <c r="AJ45" s="9"/>
      <c r="AK45" s="9"/>
      <c r="AL45" s="9"/>
      <c r="AM45" s="9"/>
    </row>
    <row r="46" spans="2:39">
      <c r="B46" s="1" t="s">
        <v>95</v>
      </c>
      <c r="C46" s="46">
        <v>546.37463716883963</v>
      </c>
      <c r="D46" s="51">
        <f t="shared" si="3"/>
        <v>930.36673217110001</v>
      </c>
      <c r="E46" s="51">
        <f t="shared" si="4"/>
        <v>11164.4007860532</v>
      </c>
      <c r="F46" s="50"/>
      <c r="G46" s="49"/>
      <c r="H46" s="1"/>
      <c r="I46" s="1">
        <v>9</v>
      </c>
      <c r="J46" s="1">
        <v>9</v>
      </c>
      <c r="K46" s="1">
        <v>9</v>
      </c>
      <c r="L46" s="1">
        <v>9</v>
      </c>
      <c r="M46" s="1">
        <v>9</v>
      </c>
      <c r="N46" s="1">
        <v>9</v>
      </c>
      <c r="O46" s="1">
        <v>9</v>
      </c>
      <c r="P46" s="1">
        <v>9</v>
      </c>
      <c r="Q46" s="1">
        <v>9</v>
      </c>
      <c r="R46" s="1">
        <v>9</v>
      </c>
      <c r="S46" s="1">
        <v>9</v>
      </c>
      <c r="T46" s="1">
        <v>9</v>
      </c>
      <c r="U46" s="1">
        <v>9</v>
      </c>
      <c r="V46" s="1">
        <v>9</v>
      </c>
      <c r="W46" s="1">
        <v>9</v>
      </c>
      <c r="X46" s="1">
        <v>9</v>
      </c>
      <c r="Y46" s="1">
        <v>9</v>
      </c>
      <c r="Z46" s="1">
        <v>9</v>
      </c>
      <c r="AA46" s="1">
        <v>9</v>
      </c>
      <c r="AB46" s="1">
        <v>9</v>
      </c>
      <c r="AC46" s="1">
        <v>9</v>
      </c>
      <c r="AD46" s="1">
        <v>9</v>
      </c>
      <c r="AE46" s="1">
        <v>9</v>
      </c>
      <c r="AF46" s="1">
        <v>9</v>
      </c>
      <c r="AG46" s="1">
        <v>9</v>
      </c>
      <c r="AI46" s="9"/>
      <c r="AJ46" s="9"/>
      <c r="AK46" s="9"/>
      <c r="AL46" s="9"/>
      <c r="AM46" s="9"/>
    </row>
    <row r="47" spans="2:39">
      <c r="B47" s="1" t="s">
        <v>96</v>
      </c>
      <c r="C47" s="46">
        <v>348.53398162924788</v>
      </c>
      <c r="D47" s="51">
        <f t="shared" si="3"/>
        <v>593.48366391828324</v>
      </c>
      <c r="E47" s="51">
        <f t="shared" si="4"/>
        <v>7121.8039670193994</v>
      </c>
      <c r="F47" s="50"/>
      <c r="G47" s="49"/>
      <c r="H47" s="1"/>
      <c r="I47" s="1">
        <v>19</v>
      </c>
      <c r="J47" s="1">
        <v>19</v>
      </c>
      <c r="K47" s="1">
        <v>19</v>
      </c>
      <c r="L47" s="1">
        <v>19</v>
      </c>
      <c r="M47" s="1">
        <v>19</v>
      </c>
      <c r="N47" s="1">
        <v>19</v>
      </c>
      <c r="O47" s="1">
        <v>19</v>
      </c>
      <c r="P47" s="1">
        <v>19</v>
      </c>
      <c r="Q47" s="1">
        <v>19</v>
      </c>
      <c r="R47" s="1">
        <v>19</v>
      </c>
      <c r="S47" s="1">
        <v>19</v>
      </c>
      <c r="T47" s="1">
        <v>19</v>
      </c>
      <c r="U47" s="1">
        <v>19</v>
      </c>
      <c r="V47" s="1">
        <v>19</v>
      </c>
      <c r="W47" s="1">
        <v>19</v>
      </c>
      <c r="X47" s="1">
        <v>19</v>
      </c>
      <c r="Y47" s="1">
        <v>19</v>
      </c>
      <c r="Z47" s="1">
        <v>19</v>
      </c>
      <c r="AA47" s="1">
        <v>19</v>
      </c>
      <c r="AB47" s="1">
        <v>19</v>
      </c>
      <c r="AC47" s="1">
        <v>19</v>
      </c>
      <c r="AD47" s="1">
        <v>19</v>
      </c>
      <c r="AE47" s="1">
        <v>19</v>
      </c>
      <c r="AF47" s="1">
        <v>19</v>
      </c>
      <c r="AG47" s="1">
        <v>19</v>
      </c>
      <c r="AI47" s="9"/>
      <c r="AJ47" s="9"/>
      <c r="AK47" s="9"/>
      <c r="AL47" s="9"/>
      <c r="AM47" s="9"/>
    </row>
    <row r="48" spans="2:39">
      <c r="B48" s="1" t="s">
        <v>96</v>
      </c>
      <c r="C48" s="46">
        <v>348.53398162924788</v>
      </c>
      <c r="D48" s="51">
        <f t="shared" si="3"/>
        <v>593.48366391828324</v>
      </c>
      <c r="E48" s="51">
        <f t="shared" si="4"/>
        <v>7121.8039670193994</v>
      </c>
      <c r="F48" s="50"/>
      <c r="G48" s="49"/>
      <c r="H48" s="1"/>
      <c r="I48" s="1">
        <v>1</v>
      </c>
      <c r="J48" s="1">
        <v>1</v>
      </c>
      <c r="K48" s="1">
        <v>1</v>
      </c>
      <c r="L48" s="1">
        <v>1</v>
      </c>
      <c r="M48" s="1">
        <v>1</v>
      </c>
      <c r="N48" s="1">
        <v>1</v>
      </c>
      <c r="O48" s="1">
        <v>1</v>
      </c>
      <c r="P48" s="1">
        <v>1</v>
      </c>
      <c r="Q48" s="1">
        <v>1</v>
      </c>
      <c r="R48" s="1">
        <v>1</v>
      </c>
      <c r="S48" s="1">
        <v>1</v>
      </c>
      <c r="T48" s="1">
        <v>1</v>
      </c>
      <c r="U48" s="1">
        <v>1</v>
      </c>
      <c r="V48" s="1">
        <v>1</v>
      </c>
      <c r="W48" s="1">
        <v>1</v>
      </c>
      <c r="X48" s="1">
        <v>1</v>
      </c>
      <c r="Y48" s="1">
        <v>1</v>
      </c>
      <c r="Z48" s="1">
        <v>1</v>
      </c>
      <c r="AA48" s="1">
        <v>1</v>
      </c>
      <c r="AB48" s="1">
        <v>1</v>
      </c>
      <c r="AC48" s="1">
        <v>1</v>
      </c>
      <c r="AD48" s="1">
        <v>1</v>
      </c>
      <c r="AE48" s="1">
        <v>1</v>
      </c>
      <c r="AF48" s="1">
        <v>1</v>
      </c>
      <c r="AG48" s="1">
        <v>1</v>
      </c>
      <c r="AI48" s="9"/>
      <c r="AJ48" s="9"/>
      <c r="AK48" s="9"/>
      <c r="AL48" s="9"/>
      <c r="AM48" s="9"/>
    </row>
    <row r="49" spans="2:40">
      <c r="B49" s="2" t="s">
        <v>97</v>
      </c>
      <c r="C49" s="46"/>
      <c r="D49" s="51"/>
      <c r="E49" s="51"/>
      <c r="F49" s="50"/>
      <c r="G49" s="49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2:40">
      <c r="B50" s="1" t="s">
        <v>98</v>
      </c>
      <c r="C50" s="46">
        <v>646.11610482149922</v>
      </c>
      <c r="D50" s="51">
        <f t="shared" si="3"/>
        <v>1100.2065032900489</v>
      </c>
      <c r="E50" s="51">
        <f t="shared" si="4"/>
        <v>13202.478039480586</v>
      </c>
      <c r="F50" s="50"/>
      <c r="G50" s="49"/>
      <c r="H50" s="1"/>
      <c r="I50" s="1">
        <v>1</v>
      </c>
      <c r="J50" s="1">
        <v>1</v>
      </c>
      <c r="K50" s="1">
        <v>1</v>
      </c>
      <c r="L50" s="1">
        <v>1</v>
      </c>
      <c r="M50" s="1">
        <v>1</v>
      </c>
      <c r="N50" s="1">
        <v>1</v>
      </c>
      <c r="O50" s="1">
        <v>1</v>
      </c>
      <c r="P50" s="1">
        <v>1</v>
      </c>
      <c r="Q50" s="1">
        <v>1</v>
      </c>
      <c r="R50" s="1">
        <v>1</v>
      </c>
      <c r="S50" s="1">
        <v>1</v>
      </c>
      <c r="T50" s="1">
        <v>1</v>
      </c>
      <c r="U50" s="1">
        <v>1</v>
      </c>
      <c r="V50" s="1">
        <v>1</v>
      </c>
      <c r="W50" s="1">
        <v>1</v>
      </c>
      <c r="X50" s="1">
        <v>1</v>
      </c>
      <c r="Y50" s="1">
        <v>1</v>
      </c>
      <c r="Z50" s="1">
        <v>1</v>
      </c>
      <c r="AA50" s="1">
        <v>1</v>
      </c>
      <c r="AB50" s="1">
        <v>1</v>
      </c>
      <c r="AC50" s="1">
        <v>1</v>
      </c>
      <c r="AD50" s="1">
        <v>1</v>
      </c>
      <c r="AE50" s="1">
        <v>1</v>
      </c>
      <c r="AF50" s="1">
        <v>1</v>
      </c>
      <c r="AG50" s="1">
        <v>1</v>
      </c>
      <c r="AI50" s="9"/>
      <c r="AJ50" s="9"/>
      <c r="AK50" s="9"/>
      <c r="AL50" s="9"/>
      <c r="AM50" s="9"/>
    </row>
    <row r="51" spans="2:40">
      <c r="B51" s="1" t="s">
        <v>99</v>
      </c>
      <c r="C51" s="46">
        <v>534.93273503928276</v>
      </c>
      <c r="D51" s="51">
        <f t="shared" si="3"/>
        <v>910.88346122489065</v>
      </c>
      <c r="E51" s="51">
        <f t="shared" si="4"/>
        <v>10930.601534698688</v>
      </c>
      <c r="F51" s="50"/>
      <c r="G51" s="49"/>
      <c r="H51" s="1"/>
      <c r="I51" s="1">
        <v>5</v>
      </c>
      <c r="J51" s="1">
        <v>5</v>
      </c>
      <c r="K51" s="1">
        <v>5</v>
      </c>
      <c r="L51" s="1">
        <v>5</v>
      </c>
      <c r="M51" s="1">
        <v>5</v>
      </c>
      <c r="N51" s="1">
        <v>5</v>
      </c>
      <c r="O51" s="1">
        <v>5</v>
      </c>
      <c r="P51" s="1">
        <v>5</v>
      </c>
      <c r="Q51" s="1">
        <v>5</v>
      </c>
      <c r="R51" s="1">
        <v>5</v>
      </c>
      <c r="S51" s="1">
        <v>5</v>
      </c>
      <c r="T51" s="1">
        <v>5</v>
      </c>
      <c r="U51" s="1">
        <v>5</v>
      </c>
      <c r="V51" s="1">
        <v>5</v>
      </c>
      <c r="W51" s="1">
        <v>5</v>
      </c>
      <c r="X51" s="1">
        <v>5</v>
      </c>
      <c r="Y51" s="1">
        <v>5</v>
      </c>
      <c r="Z51" s="1">
        <v>5</v>
      </c>
      <c r="AA51" s="1">
        <v>5</v>
      </c>
      <c r="AB51" s="1">
        <v>5</v>
      </c>
      <c r="AC51" s="1">
        <v>5</v>
      </c>
      <c r="AD51" s="1">
        <v>5</v>
      </c>
      <c r="AE51" s="1">
        <v>5</v>
      </c>
      <c r="AF51" s="1">
        <v>5</v>
      </c>
      <c r="AG51" s="1">
        <v>5</v>
      </c>
      <c r="AI51" s="9"/>
      <c r="AJ51" s="9"/>
      <c r="AK51" s="9"/>
      <c r="AL51" s="9"/>
      <c r="AM51" s="9"/>
    </row>
    <row r="52" spans="2:40">
      <c r="B52" s="2" t="s">
        <v>100</v>
      </c>
      <c r="C52" s="46"/>
      <c r="D52" s="51"/>
      <c r="E52" s="51"/>
      <c r="F52" s="50"/>
      <c r="G52" s="49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9"/>
      <c r="AI52" s="29"/>
      <c r="AJ52" s="29"/>
      <c r="AK52" s="29"/>
      <c r="AL52" s="29"/>
      <c r="AM52" s="29"/>
    </row>
    <row r="53" spans="2:40">
      <c r="B53" s="2" t="s">
        <v>101</v>
      </c>
      <c r="C53" s="46"/>
      <c r="D53" s="51"/>
      <c r="E53" s="51"/>
      <c r="F53" s="50"/>
      <c r="G53" s="4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I53" s="9"/>
      <c r="AJ53" s="9"/>
      <c r="AK53" s="9"/>
      <c r="AL53" s="9"/>
      <c r="AM53" s="9"/>
    </row>
    <row r="54" spans="2:40">
      <c r="B54" s="1" t="s">
        <v>102</v>
      </c>
      <c r="C54" s="46">
        <v>924.64469380385628</v>
      </c>
      <c r="D54" s="51">
        <f t="shared" si="3"/>
        <v>1574.4849846092063</v>
      </c>
      <c r="E54" s="51">
        <f t="shared" si="4"/>
        <v>18893.819815310475</v>
      </c>
      <c r="F54" s="50"/>
      <c r="G54" s="49"/>
      <c r="H54" s="1"/>
      <c r="I54" s="1">
        <v>5</v>
      </c>
      <c r="J54" s="1">
        <v>5</v>
      </c>
      <c r="K54" s="1">
        <v>5</v>
      </c>
      <c r="L54" s="1">
        <v>5</v>
      </c>
      <c r="M54" s="1">
        <v>5</v>
      </c>
      <c r="N54" s="1">
        <v>5</v>
      </c>
      <c r="O54" s="1">
        <v>5</v>
      </c>
      <c r="P54" s="1">
        <v>5</v>
      </c>
      <c r="Q54" s="1">
        <v>5</v>
      </c>
      <c r="R54" s="1">
        <v>5</v>
      </c>
      <c r="S54" s="1">
        <v>5</v>
      </c>
      <c r="T54" s="1">
        <v>5</v>
      </c>
      <c r="U54" s="1">
        <v>5</v>
      </c>
      <c r="V54" s="1">
        <v>5</v>
      </c>
      <c r="W54" s="1">
        <v>5</v>
      </c>
      <c r="X54" s="1">
        <v>5</v>
      </c>
      <c r="Y54" s="1">
        <v>5</v>
      </c>
      <c r="Z54" s="1">
        <v>5</v>
      </c>
      <c r="AA54" s="1">
        <v>5</v>
      </c>
      <c r="AB54" s="1">
        <v>5</v>
      </c>
      <c r="AC54" s="1">
        <v>5</v>
      </c>
      <c r="AD54" s="1">
        <v>5</v>
      </c>
      <c r="AE54" s="1">
        <v>5</v>
      </c>
      <c r="AF54" s="1">
        <v>5</v>
      </c>
      <c r="AG54" s="1">
        <v>5</v>
      </c>
      <c r="AI54" s="9"/>
      <c r="AJ54" s="9"/>
      <c r="AK54" s="9"/>
      <c r="AL54" s="9"/>
      <c r="AM54" s="9"/>
    </row>
    <row r="55" spans="2:40">
      <c r="B55" s="1" t="s">
        <v>103</v>
      </c>
      <c r="C55" s="46">
        <v>1076.6739810195502</v>
      </c>
      <c r="D55" s="51">
        <f t="shared" si="3"/>
        <v>1833.3604548800899</v>
      </c>
      <c r="E55" s="51">
        <f t="shared" si="4"/>
        <v>22000.325458561078</v>
      </c>
      <c r="F55" s="50"/>
      <c r="G55" s="49"/>
      <c r="H55" s="1"/>
      <c r="I55" s="1">
        <v>5</v>
      </c>
      <c r="J55" s="1">
        <v>5</v>
      </c>
      <c r="K55" s="1">
        <v>5</v>
      </c>
      <c r="L55" s="1">
        <v>5</v>
      </c>
      <c r="M55" s="1">
        <v>5</v>
      </c>
      <c r="N55" s="1">
        <v>5</v>
      </c>
      <c r="O55" s="1">
        <v>5</v>
      </c>
      <c r="P55" s="1">
        <v>5</v>
      </c>
      <c r="Q55" s="1">
        <v>5</v>
      </c>
      <c r="R55" s="1">
        <v>5</v>
      </c>
      <c r="S55" s="1">
        <v>5</v>
      </c>
      <c r="T55" s="1">
        <v>5</v>
      </c>
      <c r="U55" s="1">
        <v>5</v>
      </c>
      <c r="V55" s="1">
        <v>5</v>
      </c>
      <c r="W55" s="1">
        <v>5</v>
      </c>
      <c r="X55" s="1">
        <v>5</v>
      </c>
      <c r="Y55" s="1">
        <v>5</v>
      </c>
      <c r="Z55" s="1">
        <v>5</v>
      </c>
      <c r="AA55" s="1">
        <v>5</v>
      </c>
      <c r="AB55" s="1">
        <v>5</v>
      </c>
      <c r="AC55" s="1">
        <v>5</v>
      </c>
      <c r="AD55" s="1">
        <v>5</v>
      </c>
      <c r="AE55" s="1">
        <v>5</v>
      </c>
      <c r="AF55" s="1">
        <v>5</v>
      </c>
      <c r="AG55" s="1">
        <v>5</v>
      </c>
      <c r="AI55" s="9"/>
      <c r="AJ55" s="9"/>
      <c r="AK55" s="9"/>
      <c r="AL55" s="9"/>
      <c r="AM55" s="9"/>
      <c r="AN55" s="9"/>
    </row>
    <row r="56" spans="2:40">
      <c r="B56" s="1" t="s">
        <v>104</v>
      </c>
      <c r="C56" s="46">
        <v>707.61407642492861</v>
      </c>
      <c r="D56" s="51">
        <f t="shared" si="3"/>
        <v>1204.9252493363683</v>
      </c>
      <c r="E56" s="51">
        <f t="shared" si="4"/>
        <v>14459.10299203642</v>
      </c>
      <c r="F56" s="50"/>
      <c r="G56" s="49"/>
      <c r="H56" s="1"/>
      <c r="I56" s="1">
        <v>5</v>
      </c>
      <c r="J56" s="1">
        <v>5</v>
      </c>
      <c r="K56" s="1">
        <v>5</v>
      </c>
      <c r="L56" s="1">
        <v>5</v>
      </c>
      <c r="M56" s="1">
        <v>5</v>
      </c>
      <c r="N56" s="1">
        <v>5</v>
      </c>
      <c r="O56" s="1">
        <v>5</v>
      </c>
      <c r="P56" s="1">
        <v>5</v>
      </c>
      <c r="Q56" s="1">
        <v>5</v>
      </c>
      <c r="R56" s="1">
        <v>5</v>
      </c>
      <c r="S56" s="1">
        <v>5</v>
      </c>
      <c r="T56" s="1">
        <v>5</v>
      </c>
      <c r="U56" s="1">
        <v>5</v>
      </c>
      <c r="V56" s="1">
        <v>5</v>
      </c>
      <c r="W56" s="1">
        <v>5</v>
      </c>
      <c r="X56" s="1">
        <v>5</v>
      </c>
      <c r="Y56" s="1">
        <v>5</v>
      </c>
      <c r="Z56" s="1">
        <v>5</v>
      </c>
      <c r="AA56" s="1">
        <v>5</v>
      </c>
      <c r="AB56" s="1">
        <v>5</v>
      </c>
      <c r="AC56" s="1">
        <v>5</v>
      </c>
      <c r="AD56" s="1">
        <v>5</v>
      </c>
      <c r="AE56" s="1">
        <v>5</v>
      </c>
      <c r="AF56" s="1">
        <v>5</v>
      </c>
      <c r="AG56" s="1">
        <v>5</v>
      </c>
      <c r="AI56" s="9"/>
      <c r="AJ56" s="9"/>
      <c r="AK56" s="9"/>
      <c r="AL56" s="9"/>
      <c r="AM56" s="9"/>
      <c r="AN56" s="9"/>
    </row>
    <row r="57" spans="2:40">
      <c r="B57" s="1" t="s">
        <v>105</v>
      </c>
      <c r="C57" s="46"/>
      <c r="D57" s="51"/>
      <c r="E57" s="51"/>
      <c r="F57" s="50"/>
      <c r="G57" s="4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I57" s="9"/>
      <c r="AJ57" s="9"/>
      <c r="AK57" s="9"/>
      <c r="AL57" s="9"/>
      <c r="AM57" s="9"/>
      <c r="AN57" s="9"/>
    </row>
    <row r="58" spans="2:40">
      <c r="B58" s="1" t="s">
        <v>106</v>
      </c>
      <c r="C58" s="46">
        <v>728.30474218811844</v>
      </c>
      <c r="D58" s="51">
        <f t="shared" si="3"/>
        <v>1240.1573149979279</v>
      </c>
      <c r="E58" s="51">
        <f t="shared" si="4"/>
        <v>14881.887779975135</v>
      </c>
      <c r="F58" s="50"/>
      <c r="G58" s="49"/>
      <c r="H58" s="1"/>
      <c r="I58" s="1">
        <v>5</v>
      </c>
      <c r="J58" s="1">
        <v>5</v>
      </c>
      <c r="K58" s="1">
        <v>5</v>
      </c>
      <c r="L58" s="1">
        <v>5</v>
      </c>
      <c r="M58" s="1">
        <v>5</v>
      </c>
      <c r="N58" s="1">
        <v>5</v>
      </c>
      <c r="O58" s="1">
        <v>5</v>
      </c>
      <c r="P58" s="1">
        <v>5</v>
      </c>
      <c r="Q58" s="1">
        <v>5</v>
      </c>
      <c r="R58" s="1">
        <v>5</v>
      </c>
      <c r="S58" s="1">
        <v>5</v>
      </c>
      <c r="T58" s="1">
        <v>5</v>
      </c>
      <c r="U58" s="1">
        <v>5</v>
      </c>
      <c r="V58" s="1">
        <v>5</v>
      </c>
      <c r="W58" s="1">
        <v>5</v>
      </c>
      <c r="X58" s="1">
        <v>5</v>
      </c>
      <c r="Y58" s="1">
        <v>5</v>
      </c>
      <c r="Z58" s="1">
        <v>5</v>
      </c>
      <c r="AA58" s="1">
        <v>5</v>
      </c>
      <c r="AB58" s="1">
        <v>5</v>
      </c>
      <c r="AC58" s="1">
        <v>5</v>
      </c>
      <c r="AD58" s="1">
        <v>5</v>
      </c>
      <c r="AE58" s="1">
        <v>5</v>
      </c>
      <c r="AF58" s="1">
        <v>5</v>
      </c>
      <c r="AG58" s="1">
        <v>5</v>
      </c>
      <c r="AI58" s="9"/>
      <c r="AJ58" s="9"/>
      <c r="AK58" s="9"/>
      <c r="AL58" s="9"/>
      <c r="AM58" s="9"/>
      <c r="AN58" s="9"/>
    </row>
    <row r="59" spans="2:40">
      <c r="B59" s="2" t="s">
        <v>107</v>
      </c>
      <c r="C59" s="46"/>
      <c r="D59" s="51"/>
      <c r="E59" s="51"/>
      <c r="F59" s="50"/>
      <c r="G59" s="4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I59" s="9"/>
      <c r="AJ59" s="9"/>
      <c r="AK59" s="9"/>
      <c r="AL59" s="9"/>
      <c r="AM59" s="9"/>
      <c r="AN59" s="9"/>
    </row>
    <row r="60" spans="2:40">
      <c r="B60" s="1" t="s">
        <v>108</v>
      </c>
      <c r="C60" s="46">
        <v>676.25888860937584</v>
      </c>
      <c r="D60" s="51">
        <f t="shared" si="3"/>
        <v>1151.5336355240452</v>
      </c>
      <c r="E60" s="51">
        <f t="shared" si="4"/>
        <v>13818.403626288542</v>
      </c>
      <c r="F60" s="50"/>
      <c r="G60" s="49"/>
      <c r="H60" s="1"/>
      <c r="I60" s="1">
        <v>5</v>
      </c>
      <c r="J60" s="1">
        <v>5</v>
      </c>
      <c r="K60" s="1">
        <v>5</v>
      </c>
      <c r="L60" s="1">
        <v>5</v>
      </c>
      <c r="M60" s="1">
        <v>5</v>
      </c>
      <c r="N60" s="1">
        <v>5</v>
      </c>
      <c r="O60" s="1">
        <v>5</v>
      </c>
      <c r="P60" s="1">
        <v>5</v>
      </c>
      <c r="Q60" s="1">
        <v>5</v>
      </c>
      <c r="R60" s="1">
        <v>5</v>
      </c>
      <c r="S60" s="1">
        <v>5</v>
      </c>
      <c r="T60" s="1">
        <v>5</v>
      </c>
      <c r="U60" s="1">
        <v>5</v>
      </c>
      <c r="V60" s="1">
        <v>5</v>
      </c>
      <c r="W60" s="1">
        <v>5</v>
      </c>
      <c r="X60" s="1">
        <v>5</v>
      </c>
      <c r="Y60" s="1">
        <v>5</v>
      </c>
      <c r="Z60" s="1">
        <v>5</v>
      </c>
      <c r="AA60" s="1">
        <v>5</v>
      </c>
      <c r="AB60" s="1">
        <v>5</v>
      </c>
      <c r="AC60" s="1">
        <v>5</v>
      </c>
      <c r="AD60" s="1">
        <v>5</v>
      </c>
      <c r="AE60" s="1">
        <v>5</v>
      </c>
      <c r="AF60" s="1">
        <v>5</v>
      </c>
      <c r="AG60" s="1">
        <v>5</v>
      </c>
      <c r="AI60" s="9"/>
      <c r="AJ60" s="9"/>
      <c r="AK60" s="9"/>
      <c r="AL60" s="9"/>
      <c r="AM60" s="9"/>
      <c r="AN60" s="9"/>
    </row>
    <row r="61" spans="2:40">
      <c r="B61" s="2" t="s">
        <v>109</v>
      </c>
      <c r="C61" s="46"/>
      <c r="D61" s="51"/>
      <c r="E61" s="51"/>
      <c r="F61" s="50"/>
      <c r="G61" s="4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I61" s="9"/>
      <c r="AJ61" s="9"/>
      <c r="AK61" s="9"/>
      <c r="AL61" s="9"/>
      <c r="AM61" s="9"/>
      <c r="AN61" s="9"/>
    </row>
    <row r="62" spans="2:40">
      <c r="B62" s="1" t="s">
        <v>110</v>
      </c>
      <c r="C62" s="46">
        <v>1731.9976637752286</v>
      </c>
      <c r="D62" s="51">
        <f t="shared" si="3"/>
        <v>2949.2456218764592</v>
      </c>
      <c r="E62" s="51">
        <f t="shared" si="4"/>
        <v>35390.947462517506</v>
      </c>
      <c r="F62" s="50"/>
      <c r="G62" s="49"/>
      <c r="H62" s="1"/>
      <c r="I62" s="1">
        <v>1</v>
      </c>
      <c r="J62" s="1">
        <v>1</v>
      </c>
      <c r="K62" s="1">
        <v>1</v>
      </c>
      <c r="L62" s="1">
        <v>1</v>
      </c>
      <c r="M62" s="1">
        <v>1</v>
      </c>
      <c r="N62" s="1">
        <v>1</v>
      </c>
      <c r="O62" s="1">
        <v>1</v>
      </c>
      <c r="P62" s="1">
        <v>1</v>
      </c>
      <c r="Q62" s="1">
        <v>1</v>
      </c>
      <c r="R62" s="1">
        <v>1</v>
      </c>
      <c r="S62" s="1">
        <v>1</v>
      </c>
      <c r="T62" s="1">
        <v>1</v>
      </c>
      <c r="U62" s="1">
        <v>1</v>
      </c>
      <c r="V62" s="1">
        <v>1</v>
      </c>
      <c r="W62" s="1">
        <v>1</v>
      </c>
      <c r="X62" s="1">
        <v>1</v>
      </c>
      <c r="Y62" s="1">
        <v>1</v>
      </c>
      <c r="Z62" s="1">
        <v>1</v>
      </c>
      <c r="AA62" s="1">
        <v>1</v>
      </c>
      <c r="AB62" s="1">
        <v>1</v>
      </c>
      <c r="AC62" s="1">
        <v>1</v>
      </c>
      <c r="AD62" s="1">
        <v>1</v>
      </c>
      <c r="AE62" s="1">
        <v>1</v>
      </c>
      <c r="AF62" s="1">
        <v>1</v>
      </c>
      <c r="AG62" s="1">
        <v>1</v>
      </c>
      <c r="AI62" s="9"/>
      <c r="AJ62" s="9"/>
      <c r="AK62" s="9"/>
      <c r="AL62" s="9"/>
      <c r="AM62" s="9"/>
      <c r="AN62" s="9"/>
    </row>
    <row r="63" spans="2:40">
      <c r="B63" s="1" t="s">
        <v>82</v>
      </c>
      <c r="C63" s="46">
        <v>431.97106051056574</v>
      </c>
      <c r="D63" s="51">
        <f t="shared" si="3"/>
        <v>735.56032183739126</v>
      </c>
      <c r="E63" s="51">
        <f t="shared" si="4"/>
        <v>8826.7238620486951</v>
      </c>
      <c r="F63" s="50"/>
      <c r="G63" s="49"/>
      <c r="H63" s="1"/>
      <c r="I63" s="1">
        <v>9</v>
      </c>
      <c r="J63" s="1">
        <v>9</v>
      </c>
      <c r="K63" s="1">
        <v>9</v>
      </c>
      <c r="L63" s="1">
        <v>9</v>
      </c>
      <c r="M63" s="1">
        <v>9</v>
      </c>
      <c r="N63" s="1">
        <v>9</v>
      </c>
      <c r="O63" s="1">
        <v>14</v>
      </c>
      <c r="P63" s="1">
        <v>14</v>
      </c>
      <c r="Q63" s="1">
        <v>14</v>
      </c>
      <c r="R63" s="1">
        <v>14</v>
      </c>
      <c r="S63" s="1">
        <v>14</v>
      </c>
      <c r="T63" s="1">
        <v>14</v>
      </c>
      <c r="U63" s="1">
        <v>14</v>
      </c>
      <c r="V63" s="1">
        <v>14</v>
      </c>
      <c r="W63" s="1">
        <v>18</v>
      </c>
      <c r="X63" s="1">
        <v>18</v>
      </c>
      <c r="Y63" s="1">
        <v>18</v>
      </c>
      <c r="Z63" s="1">
        <v>18</v>
      </c>
      <c r="AA63" s="1">
        <v>18</v>
      </c>
      <c r="AB63" s="1">
        <v>18</v>
      </c>
      <c r="AC63" s="1">
        <v>18</v>
      </c>
      <c r="AD63" s="1">
        <v>18</v>
      </c>
      <c r="AE63" s="1">
        <v>18</v>
      </c>
      <c r="AF63" s="1">
        <v>18</v>
      </c>
      <c r="AG63" s="1">
        <v>18</v>
      </c>
      <c r="AI63" s="9"/>
      <c r="AJ63" s="9"/>
      <c r="AK63" s="9"/>
      <c r="AL63" s="9"/>
      <c r="AM63" s="9"/>
      <c r="AN63" s="9"/>
    </row>
    <row r="64" spans="2:40">
      <c r="B64" s="1" t="s">
        <v>82</v>
      </c>
      <c r="C64" s="46">
        <v>431.97106051056574</v>
      </c>
      <c r="D64" s="51">
        <f t="shared" si="3"/>
        <v>735.56032183739126</v>
      </c>
      <c r="E64" s="51">
        <f t="shared" si="4"/>
        <v>8826.7238620486951</v>
      </c>
      <c r="F64" s="50"/>
      <c r="G64" s="49"/>
      <c r="H64" s="1"/>
      <c r="I64" s="1">
        <v>9</v>
      </c>
      <c r="J64" s="1">
        <v>9</v>
      </c>
      <c r="K64" s="1">
        <v>9</v>
      </c>
      <c r="L64" s="1">
        <v>9</v>
      </c>
      <c r="M64" s="1">
        <v>9</v>
      </c>
      <c r="N64" s="1">
        <v>9</v>
      </c>
      <c r="O64" s="1">
        <v>14</v>
      </c>
      <c r="P64" s="1">
        <v>14</v>
      </c>
      <c r="Q64" s="1">
        <v>14</v>
      </c>
      <c r="R64" s="1">
        <v>14</v>
      </c>
      <c r="S64" s="1">
        <v>14</v>
      </c>
      <c r="T64" s="1">
        <v>14</v>
      </c>
      <c r="U64" s="1">
        <v>14</v>
      </c>
      <c r="V64" s="1">
        <v>14</v>
      </c>
      <c r="W64" s="1">
        <v>18</v>
      </c>
      <c r="X64" s="1">
        <v>18</v>
      </c>
      <c r="Y64" s="1">
        <v>18</v>
      </c>
      <c r="Z64" s="1">
        <v>18</v>
      </c>
      <c r="AA64" s="1">
        <v>18</v>
      </c>
      <c r="AB64" s="1">
        <v>18</v>
      </c>
      <c r="AC64" s="1">
        <v>18</v>
      </c>
      <c r="AD64" s="1">
        <v>18</v>
      </c>
      <c r="AE64" s="1">
        <v>18</v>
      </c>
      <c r="AF64" s="1">
        <v>18</v>
      </c>
      <c r="AG64" s="1">
        <v>18</v>
      </c>
      <c r="AI64" s="9"/>
      <c r="AJ64" s="9"/>
      <c r="AK64" s="9"/>
      <c r="AL64" s="9"/>
      <c r="AM64" s="9"/>
      <c r="AN64" s="9"/>
    </row>
    <row r="65" spans="2:40">
      <c r="B65" s="1" t="s">
        <v>111</v>
      </c>
      <c r="C65" s="46">
        <v>646.11610482149922</v>
      </c>
      <c r="D65" s="51">
        <f t="shared" si="3"/>
        <v>1100.2065032900489</v>
      </c>
      <c r="E65" s="51">
        <f t="shared" si="4"/>
        <v>13202.478039480586</v>
      </c>
      <c r="F65" s="50"/>
      <c r="G65" s="49"/>
      <c r="H65" s="1"/>
      <c r="I65" s="1">
        <v>9</v>
      </c>
      <c r="J65" s="1">
        <v>9</v>
      </c>
      <c r="K65" s="1">
        <v>9</v>
      </c>
      <c r="L65" s="1">
        <v>9</v>
      </c>
      <c r="M65" s="1">
        <v>9</v>
      </c>
      <c r="N65" s="1">
        <v>9</v>
      </c>
      <c r="O65" s="1">
        <v>14</v>
      </c>
      <c r="P65" s="1">
        <v>14</v>
      </c>
      <c r="Q65" s="1">
        <v>14</v>
      </c>
      <c r="R65" s="1">
        <v>14</v>
      </c>
      <c r="S65" s="1">
        <v>14</v>
      </c>
      <c r="T65" s="1">
        <v>14</v>
      </c>
      <c r="U65" s="1">
        <v>14</v>
      </c>
      <c r="V65" s="1">
        <v>14</v>
      </c>
      <c r="W65" s="1">
        <v>18</v>
      </c>
      <c r="X65" s="1">
        <v>18</v>
      </c>
      <c r="Y65" s="1">
        <v>18</v>
      </c>
      <c r="Z65" s="1">
        <v>18</v>
      </c>
      <c r="AA65" s="1">
        <v>18</v>
      </c>
      <c r="AB65" s="1">
        <v>18</v>
      </c>
      <c r="AC65" s="1">
        <v>18</v>
      </c>
      <c r="AD65" s="1">
        <v>18</v>
      </c>
      <c r="AE65" s="1">
        <v>18</v>
      </c>
      <c r="AF65" s="1">
        <v>18</v>
      </c>
      <c r="AG65" s="1">
        <v>18</v>
      </c>
      <c r="AI65" s="9"/>
      <c r="AJ65" s="9"/>
      <c r="AK65" s="9"/>
      <c r="AL65" s="9"/>
      <c r="AM65" s="9"/>
      <c r="AN65" s="9"/>
    </row>
    <row r="66" spans="2:40">
      <c r="B66" s="1" t="s">
        <v>111</v>
      </c>
      <c r="C66" s="46">
        <v>646.11610482149922</v>
      </c>
      <c r="D66" s="51">
        <f t="shared" si="3"/>
        <v>1100.2065032900489</v>
      </c>
      <c r="E66" s="51">
        <f t="shared" si="4"/>
        <v>13202.478039480586</v>
      </c>
      <c r="F66" s="50"/>
      <c r="G66" s="49"/>
      <c r="H66" s="1"/>
      <c r="I66" s="1">
        <v>9</v>
      </c>
      <c r="J66" s="1">
        <v>9</v>
      </c>
      <c r="K66" s="1">
        <v>9</v>
      </c>
      <c r="L66" s="1">
        <v>9</v>
      </c>
      <c r="M66" s="1">
        <v>9</v>
      </c>
      <c r="N66" s="1">
        <v>9</v>
      </c>
      <c r="O66" s="1">
        <v>14</v>
      </c>
      <c r="P66" s="1">
        <v>14</v>
      </c>
      <c r="Q66" s="1">
        <v>14</v>
      </c>
      <c r="R66" s="1">
        <v>14</v>
      </c>
      <c r="S66" s="1">
        <v>14</v>
      </c>
      <c r="T66" s="1">
        <v>14</v>
      </c>
      <c r="U66" s="1">
        <v>14</v>
      </c>
      <c r="V66" s="1">
        <v>14</v>
      </c>
      <c r="W66" s="1">
        <v>18</v>
      </c>
      <c r="X66" s="1">
        <v>18</v>
      </c>
      <c r="Y66" s="1">
        <v>18</v>
      </c>
      <c r="Z66" s="1">
        <v>18</v>
      </c>
      <c r="AA66" s="1">
        <v>18</v>
      </c>
      <c r="AB66" s="1">
        <v>18</v>
      </c>
      <c r="AC66" s="1">
        <v>18</v>
      </c>
      <c r="AD66" s="1">
        <v>18</v>
      </c>
      <c r="AE66" s="1">
        <v>18</v>
      </c>
      <c r="AF66" s="1">
        <v>18</v>
      </c>
      <c r="AG66" s="1">
        <v>18</v>
      </c>
      <c r="AI66" s="9"/>
      <c r="AJ66" s="9"/>
      <c r="AK66" s="9"/>
      <c r="AL66" s="9"/>
      <c r="AM66" s="9"/>
      <c r="AN66" s="9"/>
    </row>
    <row r="67" spans="2:40">
      <c r="B67" s="2" t="s">
        <v>112</v>
      </c>
      <c r="C67" s="46"/>
      <c r="D67" s="51"/>
      <c r="E67" s="51"/>
      <c r="F67" s="50"/>
      <c r="G67" s="49"/>
      <c r="H67" s="2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N67" s="9"/>
    </row>
    <row r="68" spans="2:40">
      <c r="B68" s="1" t="s">
        <v>113</v>
      </c>
      <c r="C68" s="46">
        <v>1090.4943572925743</v>
      </c>
      <c r="D68" s="51">
        <f t="shared" si="3"/>
        <v>1856.8937915977954</v>
      </c>
      <c r="E68" s="51">
        <f t="shared" si="4"/>
        <v>22282.725499173546</v>
      </c>
      <c r="F68" s="50"/>
      <c r="G68" s="49"/>
      <c r="H68" s="1"/>
      <c r="I68" s="1">
        <v>1</v>
      </c>
      <c r="J68" s="1">
        <v>1</v>
      </c>
      <c r="K68" s="1">
        <v>1</v>
      </c>
      <c r="L68" s="1">
        <v>1</v>
      </c>
      <c r="M68" s="1">
        <v>1</v>
      </c>
      <c r="N68" s="1">
        <v>1</v>
      </c>
      <c r="O68" s="1">
        <v>1</v>
      </c>
      <c r="P68" s="1">
        <v>1</v>
      </c>
      <c r="Q68" s="1">
        <v>1</v>
      </c>
      <c r="R68" s="1">
        <v>1</v>
      </c>
      <c r="S68" s="1">
        <v>1</v>
      </c>
      <c r="T68" s="1">
        <v>1</v>
      </c>
      <c r="U68" s="1">
        <v>1</v>
      </c>
      <c r="V68" s="1">
        <v>1</v>
      </c>
      <c r="W68" s="1">
        <v>1</v>
      </c>
      <c r="X68" s="1">
        <v>1</v>
      </c>
      <c r="Y68" s="1">
        <v>1</v>
      </c>
      <c r="Z68" s="1">
        <v>1</v>
      </c>
      <c r="AA68" s="1">
        <v>1</v>
      </c>
      <c r="AB68" s="1">
        <v>1</v>
      </c>
      <c r="AC68" s="1">
        <v>1</v>
      </c>
      <c r="AD68" s="1">
        <v>1</v>
      </c>
      <c r="AE68" s="1">
        <v>1</v>
      </c>
      <c r="AF68" s="1">
        <v>1</v>
      </c>
      <c r="AG68" s="1">
        <v>1</v>
      </c>
      <c r="AI68" s="9"/>
      <c r="AJ68" s="9"/>
      <c r="AK68" s="9"/>
      <c r="AL68" s="9"/>
      <c r="AM68" s="9"/>
      <c r="AN68" s="9"/>
    </row>
    <row r="69" spans="2:40">
      <c r="B69" s="1" t="s">
        <v>82</v>
      </c>
      <c r="C69" s="46">
        <v>431.97106051056574</v>
      </c>
      <c r="D69" s="51">
        <f t="shared" si="3"/>
        <v>735.56032183739126</v>
      </c>
      <c r="E69" s="51">
        <f t="shared" si="4"/>
        <v>8826.7238620486951</v>
      </c>
      <c r="F69" s="50"/>
      <c r="G69" s="49"/>
      <c r="H69" s="1"/>
      <c r="I69" s="1">
        <v>1</v>
      </c>
      <c r="J69" s="1">
        <v>1</v>
      </c>
      <c r="K69" s="1">
        <v>1</v>
      </c>
      <c r="L69" s="1">
        <v>1</v>
      </c>
      <c r="M69" s="1">
        <v>1</v>
      </c>
      <c r="N69" s="1">
        <v>1</v>
      </c>
      <c r="O69" s="1">
        <v>1</v>
      </c>
      <c r="P69" s="1">
        <v>1</v>
      </c>
      <c r="Q69" s="1">
        <v>1</v>
      </c>
      <c r="R69" s="1">
        <v>1</v>
      </c>
      <c r="S69" s="1">
        <v>1</v>
      </c>
      <c r="T69" s="1">
        <v>1</v>
      </c>
      <c r="U69" s="1">
        <v>1</v>
      </c>
      <c r="V69" s="1">
        <v>1</v>
      </c>
      <c r="W69" s="1">
        <v>1</v>
      </c>
      <c r="X69" s="1">
        <v>1</v>
      </c>
      <c r="Y69" s="1">
        <v>1</v>
      </c>
      <c r="Z69" s="1">
        <v>1</v>
      </c>
      <c r="AA69" s="1">
        <v>1</v>
      </c>
      <c r="AB69" s="1">
        <v>1</v>
      </c>
      <c r="AC69" s="1">
        <v>1</v>
      </c>
      <c r="AD69" s="1">
        <v>1</v>
      </c>
      <c r="AE69" s="1">
        <v>1</v>
      </c>
      <c r="AF69" s="1">
        <v>1</v>
      </c>
      <c r="AG69" s="1">
        <v>1</v>
      </c>
      <c r="AI69" s="9"/>
      <c r="AJ69" s="9"/>
      <c r="AK69" s="9"/>
      <c r="AL69" s="9"/>
      <c r="AM69" s="9"/>
      <c r="AN69" s="9"/>
    </row>
    <row r="70" spans="2:40">
      <c r="B70" s="1" t="s">
        <v>114</v>
      </c>
      <c r="C70" s="46">
        <v>333.69425929473806</v>
      </c>
      <c r="D70" s="51">
        <f t="shared" si="3"/>
        <v>568.21458472707991</v>
      </c>
      <c r="E70" s="51">
        <f t="shared" si="4"/>
        <v>6818.5750167249589</v>
      </c>
      <c r="F70" s="50"/>
      <c r="G70" s="49"/>
      <c r="H70" s="1"/>
      <c r="I70" s="1">
        <v>1</v>
      </c>
      <c r="J70" s="1">
        <v>1</v>
      </c>
      <c r="K70" s="1">
        <v>1</v>
      </c>
      <c r="L70" s="1">
        <v>1</v>
      </c>
      <c r="M70" s="1">
        <v>1</v>
      </c>
      <c r="N70" s="1">
        <v>1</v>
      </c>
      <c r="O70" s="1">
        <v>1</v>
      </c>
      <c r="P70" s="1">
        <v>1</v>
      </c>
      <c r="Q70" s="1">
        <v>1</v>
      </c>
      <c r="R70" s="1">
        <v>1</v>
      </c>
      <c r="S70" s="1">
        <v>1</v>
      </c>
      <c r="T70" s="1">
        <v>1</v>
      </c>
      <c r="U70" s="1">
        <v>1</v>
      </c>
      <c r="V70" s="1">
        <v>1</v>
      </c>
      <c r="W70" s="1">
        <v>1</v>
      </c>
      <c r="X70" s="1">
        <v>1</v>
      </c>
      <c r="Y70" s="1">
        <v>1</v>
      </c>
      <c r="Z70" s="1">
        <v>1</v>
      </c>
      <c r="AA70" s="1">
        <v>1</v>
      </c>
      <c r="AB70" s="1">
        <v>1</v>
      </c>
      <c r="AC70" s="1">
        <v>1</v>
      </c>
      <c r="AD70" s="1">
        <v>1</v>
      </c>
      <c r="AE70" s="1">
        <v>1</v>
      </c>
      <c r="AF70" s="1">
        <v>1</v>
      </c>
      <c r="AG70" s="1">
        <v>1</v>
      </c>
      <c r="AI70" s="9"/>
      <c r="AJ70" s="9"/>
      <c r="AK70" s="9"/>
      <c r="AL70" s="9"/>
      <c r="AM70" s="9"/>
      <c r="AN70" s="9"/>
    </row>
    <row r="71" spans="2:40">
      <c r="B71" s="1" t="s">
        <v>114</v>
      </c>
      <c r="C71" s="46">
        <v>333.69425929473806</v>
      </c>
      <c r="D71" s="51">
        <f t="shared" si="3"/>
        <v>568.21458472707991</v>
      </c>
      <c r="E71" s="51">
        <f t="shared" si="4"/>
        <v>6818.5750167249589</v>
      </c>
      <c r="F71" s="50"/>
      <c r="G71" s="49"/>
      <c r="H71" s="1"/>
      <c r="I71" s="1">
        <v>1</v>
      </c>
      <c r="J71" s="1">
        <v>1</v>
      </c>
      <c r="K71" s="1">
        <v>1</v>
      </c>
      <c r="L71" s="1">
        <v>1</v>
      </c>
      <c r="M71" s="1">
        <v>1</v>
      </c>
      <c r="N71" s="1">
        <v>1</v>
      </c>
      <c r="O71" s="1">
        <v>1</v>
      </c>
      <c r="P71" s="1">
        <v>1</v>
      </c>
      <c r="Q71" s="1">
        <v>1</v>
      </c>
      <c r="R71" s="1">
        <v>1</v>
      </c>
      <c r="S71" s="1">
        <v>1</v>
      </c>
      <c r="T71" s="1">
        <v>1</v>
      </c>
      <c r="U71" s="1">
        <v>1</v>
      </c>
      <c r="V71" s="1">
        <v>1</v>
      </c>
      <c r="W71" s="1">
        <v>1</v>
      </c>
      <c r="X71" s="1">
        <v>1</v>
      </c>
      <c r="Y71" s="1">
        <v>1</v>
      </c>
      <c r="Z71" s="1">
        <v>1</v>
      </c>
      <c r="AA71" s="1">
        <v>1</v>
      </c>
      <c r="AB71" s="1">
        <v>1</v>
      </c>
      <c r="AC71" s="1">
        <v>1</v>
      </c>
      <c r="AD71" s="1">
        <v>1</v>
      </c>
      <c r="AE71" s="1">
        <v>1</v>
      </c>
      <c r="AF71" s="1">
        <v>1</v>
      </c>
      <c r="AG71" s="1">
        <v>1</v>
      </c>
      <c r="AI71" s="9"/>
      <c r="AJ71" s="9"/>
      <c r="AK71" s="9"/>
      <c r="AL71" s="9"/>
      <c r="AM71" s="9"/>
      <c r="AN71" s="9"/>
    </row>
    <row r="72" spans="2:40">
      <c r="B72" s="1" t="s">
        <v>115</v>
      </c>
      <c r="C72" s="46">
        <v>651.72765637210307</v>
      </c>
      <c r="D72" s="51">
        <f t="shared" si="3"/>
        <v>1109.7618532704171</v>
      </c>
      <c r="E72" s="51">
        <f t="shared" si="4"/>
        <v>13317.142239245004</v>
      </c>
      <c r="F72" s="50"/>
      <c r="G72" s="49"/>
      <c r="H72" s="1"/>
      <c r="I72" s="1">
        <v>1</v>
      </c>
      <c r="J72" s="1">
        <v>1</v>
      </c>
      <c r="K72" s="1">
        <v>1</v>
      </c>
      <c r="L72" s="1">
        <v>1</v>
      </c>
      <c r="M72" s="1">
        <v>1</v>
      </c>
      <c r="N72" s="1">
        <v>1</v>
      </c>
      <c r="O72" s="1">
        <v>1</v>
      </c>
      <c r="P72" s="1">
        <v>1</v>
      </c>
      <c r="Q72" s="1">
        <v>1</v>
      </c>
      <c r="R72" s="1">
        <v>1</v>
      </c>
      <c r="S72" s="1">
        <v>1</v>
      </c>
      <c r="T72" s="1">
        <v>1</v>
      </c>
      <c r="U72" s="1">
        <v>1</v>
      </c>
      <c r="V72" s="1">
        <v>1</v>
      </c>
      <c r="W72" s="1">
        <v>1</v>
      </c>
      <c r="X72" s="1">
        <v>1</v>
      </c>
      <c r="Y72" s="1">
        <v>1</v>
      </c>
      <c r="Z72" s="1">
        <v>1</v>
      </c>
      <c r="AA72" s="1">
        <v>1</v>
      </c>
      <c r="AB72" s="1">
        <v>1</v>
      </c>
      <c r="AC72" s="1">
        <v>1</v>
      </c>
      <c r="AD72" s="1">
        <v>1</v>
      </c>
      <c r="AE72" s="1">
        <v>1</v>
      </c>
      <c r="AF72" s="1">
        <v>1</v>
      </c>
      <c r="AG72" s="1">
        <v>1</v>
      </c>
      <c r="AI72" s="9"/>
      <c r="AJ72" s="9"/>
      <c r="AK72" s="9"/>
      <c r="AL72" s="9"/>
      <c r="AM72" s="9"/>
      <c r="AN72" s="9"/>
    </row>
    <row r="73" spans="2:40">
      <c r="B73" s="1" t="s">
        <v>116</v>
      </c>
      <c r="C73" s="46">
        <v>455.53700291688608</v>
      </c>
      <c r="D73" s="51">
        <f t="shared" si="3"/>
        <v>775.68840856687359</v>
      </c>
      <c r="E73" s="51">
        <f t="shared" si="4"/>
        <v>9308.2609028024835</v>
      </c>
      <c r="F73" s="50"/>
      <c r="G73" s="49"/>
      <c r="H73" s="1"/>
      <c r="I73" s="1">
        <v>1</v>
      </c>
      <c r="J73" s="1">
        <v>1</v>
      </c>
      <c r="K73" s="1">
        <v>1</v>
      </c>
      <c r="L73" s="1">
        <v>1</v>
      </c>
      <c r="M73" s="1">
        <v>1</v>
      </c>
      <c r="N73" s="1">
        <v>1</v>
      </c>
      <c r="O73" s="1">
        <v>2</v>
      </c>
      <c r="P73" s="1">
        <v>2</v>
      </c>
      <c r="Q73" s="1">
        <v>2</v>
      </c>
      <c r="R73" s="1">
        <v>2</v>
      </c>
      <c r="S73" s="1">
        <v>2</v>
      </c>
      <c r="T73" s="1">
        <v>2</v>
      </c>
      <c r="U73" s="1">
        <v>2</v>
      </c>
      <c r="V73" s="1">
        <v>2</v>
      </c>
      <c r="W73" s="1">
        <v>3</v>
      </c>
      <c r="X73" s="1">
        <v>3</v>
      </c>
      <c r="Y73" s="1">
        <v>3</v>
      </c>
      <c r="Z73" s="1">
        <v>3</v>
      </c>
      <c r="AA73" s="1">
        <v>3</v>
      </c>
      <c r="AB73" s="1">
        <v>3</v>
      </c>
      <c r="AC73" s="1">
        <v>3</v>
      </c>
      <c r="AD73" s="1">
        <v>3</v>
      </c>
      <c r="AE73" s="1">
        <v>3</v>
      </c>
      <c r="AF73" s="1">
        <v>3</v>
      </c>
      <c r="AG73" s="1">
        <v>3</v>
      </c>
      <c r="AI73" s="9"/>
      <c r="AJ73" s="9"/>
      <c r="AK73" s="9"/>
      <c r="AL73" s="9"/>
      <c r="AM73" s="9"/>
      <c r="AN73" s="9"/>
    </row>
    <row r="74" spans="2:40">
      <c r="B74" s="1" t="s">
        <v>116</v>
      </c>
      <c r="C74" s="46">
        <v>455.53700291688608</v>
      </c>
      <c r="D74" s="51">
        <f t="shared" si="3"/>
        <v>775.68840856687359</v>
      </c>
      <c r="E74" s="51">
        <f t="shared" si="4"/>
        <v>9308.2609028024835</v>
      </c>
      <c r="F74" s="50"/>
      <c r="G74" s="49"/>
      <c r="H74" s="1"/>
      <c r="I74" s="1">
        <v>1</v>
      </c>
      <c r="J74" s="1">
        <v>1</v>
      </c>
      <c r="K74" s="1">
        <v>1</v>
      </c>
      <c r="L74" s="1">
        <v>1</v>
      </c>
      <c r="M74" s="1">
        <v>1</v>
      </c>
      <c r="N74" s="1">
        <v>1</v>
      </c>
      <c r="O74" s="1">
        <v>2</v>
      </c>
      <c r="P74" s="1">
        <v>2</v>
      </c>
      <c r="Q74" s="1">
        <v>2</v>
      </c>
      <c r="R74" s="1">
        <v>2</v>
      </c>
      <c r="S74" s="1">
        <v>2</v>
      </c>
      <c r="T74" s="1">
        <v>2</v>
      </c>
      <c r="U74" s="1">
        <v>2</v>
      </c>
      <c r="V74" s="1">
        <v>2</v>
      </c>
      <c r="W74" s="1">
        <v>3</v>
      </c>
      <c r="X74" s="1">
        <v>3</v>
      </c>
      <c r="Y74" s="1">
        <v>3</v>
      </c>
      <c r="Z74" s="1">
        <v>3</v>
      </c>
      <c r="AA74" s="1">
        <v>3</v>
      </c>
      <c r="AB74" s="1">
        <v>3</v>
      </c>
      <c r="AC74" s="1">
        <v>3</v>
      </c>
      <c r="AD74" s="1">
        <v>3</v>
      </c>
      <c r="AE74" s="1">
        <v>3</v>
      </c>
      <c r="AF74" s="1">
        <v>3</v>
      </c>
      <c r="AG74" s="1">
        <v>3</v>
      </c>
      <c r="AI74" s="9"/>
      <c r="AJ74" s="9"/>
      <c r="AK74" s="9"/>
      <c r="AL74" s="9"/>
      <c r="AM74" s="9"/>
      <c r="AN74" s="9"/>
    </row>
    <row r="75" spans="2:40">
      <c r="B75" s="1" t="s">
        <v>117</v>
      </c>
      <c r="C75" s="46">
        <v>572.64081699561098</v>
      </c>
      <c r="D75" s="51">
        <f t="shared" si="3"/>
        <v>975.09278318012628</v>
      </c>
      <c r="E75" s="51">
        <f t="shared" si="4"/>
        <v>11701.113398161515</v>
      </c>
      <c r="F75" s="50"/>
      <c r="G75" s="49"/>
      <c r="H75" s="1"/>
      <c r="I75" s="1">
        <v>1</v>
      </c>
      <c r="J75" s="1">
        <v>1</v>
      </c>
      <c r="K75" s="1">
        <v>1</v>
      </c>
      <c r="L75" s="1">
        <v>1</v>
      </c>
      <c r="M75" s="1">
        <v>1</v>
      </c>
      <c r="N75" s="1">
        <v>1</v>
      </c>
      <c r="O75" s="1">
        <v>1</v>
      </c>
      <c r="P75" s="1">
        <v>1</v>
      </c>
      <c r="Q75" s="1">
        <v>1</v>
      </c>
      <c r="R75" s="1">
        <v>1</v>
      </c>
      <c r="S75" s="1">
        <v>1</v>
      </c>
      <c r="T75" s="1">
        <v>1</v>
      </c>
      <c r="U75" s="1">
        <v>1</v>
      </c>
      <c r="V75" s="1">
        <v>1</v>
      </c>
      <c r="W75" s="1">
        <v>1</v>
      </c>
      <c r="X75" s="1">
        <v>1</v>
      </c>
      <c r="Y75" s="1">
        <v>1</v>
      </c>
      <c r="Z75" s="1">
        <v>1</v>
      </c>
      <c r="AA75" s="1">
        <v>1</v>
      </c>
      <c r="AB75" s="1">
        <v>1</v>
      </c>
      <c r="AC75" s="1">
        <v>1</v>
      </c>
      <c r="AD75" s="1">
        <v>1</v>
      </c>
      <c r="AE75" s="1">
        <v>1</v>
      </c>
      <c r="AF75" s="1">
        <v>1</v>
      </c>
      <c r="AG75" s="1">
        <v>1</v>
      </c>
      <c r="AI75" s="9"/>
      <c r="AJ75" s="9"/>
      <c r="AK75" s="9"/>
      <c r="AL75" s="9"/>
      <c r="AM75" s="9"/>
      <c r="AN75" s="9"/>
    </row>
    <row r="76" spans="2:40">
      <c r="B76" s="1" t="s">
        <v>117</v>
      </c>
      <c r="C76" s="46">
        <v>572.64081699561098</v>
      </c>
      <c r="D76" s="51">
        <f t="shared" si="3"/>
        <v>975.09278318012628</v>
      </c>
      <c r="E76" s="51">
        <f t="shared" si="4"/>
        <v>11701.113398161515</v>
      </c>
      <c r="F76" s="50"/>
      <c r="G76" s="49"/>
      <c r="H76" s="2"/>
      <c r="I76" s="1">
        <v>1</v>
      </c>
      <c r="J76" s="1">
        <v>1</v>
      </c>
      <c r="K76" s="1">
        <v>1</v>
      </c>
      <c r="L76" s="1">
        <v>1</v>
      </c>
      <c r="M76" s="1">
        <v>1</v>
      </c>
      <c r="N76" s="1">
        <v>1</v>
      </c>
      <c r="O76" s="1">
        <v>1</v>
      </c>
      <c r="P76" s="1">
        <v>1</v>
      </c>
      <c r="Q76" s="1">
        <v>1</v>
      </c>
      <c r="R76" s="1">
        <v>1</v>
      </c>
      <c r="S76" s="1">
        <v>1</v>
      </c>
      <c r="T76" s="1">
        <v>1</v>
      </c>
      <c r="U76" s="1">
        <v>1</v>
      </c>
      <c r="V76" s="1">
        <v>1</v>
      </c>
      <c r="W76" s="1">
        <v>1</v>
      </c>
      <c r="X76" s="1">
        <v>1</v>
      </c>
      <c r="Y76" s="1">
        <v>1</v>
      </c>
      <c r="Z76" s="1">
        <v>1</v>
      </c>
      <c r="AA76" s="1">
        <v>1</v>
      </c>
      <c r="AB76" s="1">
        <v>1</v>
      </c>
      <c r="AC76" s="1">
        <v>1</v>
      </c>
      <c r="AD76" s="1">
        <v>1</v>
      </c>
      <c r="AE76" s="1">
        <v>1</v>
      </c>
      <c r="AF76" s="1">
        <v>1</v>
      </c>
      <c r="AG76" s="1">
        <v>1</v>
      </c>
      <c r="AH76" s="1"/>
      <c r="AN76" s="9"/>
    </row>
    <row r="77" spans="2:40">
      <c r="B77" s="1" t="s">
        <v>118</v>
      </c>
      <c r="C77" s="46">
        <v>471.1309383726466</v>
      </c>
      <c r="D77" s="51">
        <f t="shared" si="3"/>
        <v>802.24176186094257</v>
      </c>
      <c r="E77" s="51">
        <f t="shared" si="4"/>
        <v>9626.9011423313113</v>
      </c>
      <c r="F77" s="50"/>
      <c r="G77" s="49"/>
      <c r="H77" s="1"/>
      <c r="I77" s="1">
        <v>1</v>
      </c>
      <c r="J77" s="1">
        <v>1</v>
      </c>
      <c r="K77" s="1">
        <v>1</v>
      </c>
      <c r="L77" s="1">
        <v>1</v>
      </c>
      <c r="M77" s="1">
        <v>1</v>
      </c>
      <c r="N77" s="1">
        <v>1</v>
      </c>
      <c r="O77" s="1">
        <v>1</v>
      </c>
      <c r="P77" s="1">
        <v>1</v>
      </c>
      <c r="Q77" s="1">
        <v>1</v>
      </c>
      <c r="R77" s="1">
        <v>1</v>
      </c>
      <c r="S77" s="1">
        <v>1</v>
      </c>
      <c r="T77" s="1">
        <v>1</v>
      </c>
      <c r="U77" s="1">
        <v>1</v>
      </c>
      <c r="V77" s="1">
        <v>1</v>
      </c>
      <c r="W77" s="1">
        <v>1</v>
      </c>
      <c r="X77" s="1">
        <v>1</v>
      </c>
      <c r="Y77" s="1">
        <v>1</v>
      </c>
      <c r="Z77" s="1">
        <v>1</v>
      </c>
      <c r="AA77" s="1">
        <v>1</v>
      </c>
      <c r="AB77" s="1">
        <v>1</v>
      </c>
      <c r="AC77" s="1">
        <v>1</v>
      </c>
      <c r="AD77" s="1">
        <v>1</v>
      </c>
      <c r="AE77" s="1">
        <v>1</v>
      </c>
      <c r="AF77" s="1">
        <v>1</v>
      </c>
      <c r="AG77" s="1">
        <v>1</v>
      </c>
      <c r="AI77" s="9"/>
      <c r="AJ77" s="9"/>
      <c r="AK77" s="9"/>
      <c r="AL77" s="9"/>
      <c r="AM77" s="9"/>
      <c r="AN77" s="9"/>
    </row>
    <row r="78" spans="2:40">
      <c r="B78" s="1" t="s">
        <v>119</v>
      </c>
      <c r="C78" s="46">
        <v>415.83913685568763</v>
      </c>
      <c r="D78" s="51">
        <f t="shared" si="3"/>
        <v>708.09088223786489</v>
      </c>
      <c r="E78" s="51">
        <f t="shared" si="4"/>
        <v>8497.0905868543778</v>
      </c>
      <c r="F78" s="50"/>
      <c r="G78" s="49"/>
      <c r="H78" s="1"/>
      <c r="I78" s="1">
        <v>4</v>
      </c>
      <c r="J78" s="1">
        <v>4</v>
      </c>
      <c r="K78" s="1">
        <v>4</v>
      </c>
      <c r="L78" s="1">
        <v>4</v>
      </c>
      <c r="M78" s="1">
        <v>4</v>
      </c>
      <c r="N78" s="1">
        <v>4</v>
      </c>
      <c r="O78" s="1">
        <v>5</v>
      </c>
      <c r="P78" s="1">
        <v>5</v>
      </c>
      <c r="Q78" s="1">
        <v>5</v>
      </c>
      <c r="R78" s="1">
        <v>5</v>
      </c>
      <c r="S78" s="1">
        <v>5</v>
      </c>
      <c r="T78" s="1">
        <v>5</v>
      </c>
      <c r="U78" s="1">
        <v>5</v>
      </c>
      <c r="V78" s="1">
        <v>5</v>
      </c>
      <c r="W78" s="1">
        <v>6</v>
      </c>
      <c r="X78" s="1">
        <v>6</v>
      </c>
      <c r="Y78" s="1">
        <v>6</v>
      </c>
      <c r="Z78" s="1">
        <v>6</v>
      </c>
      <c r="AA78" s="1">
        <v>6</v>
      </c>
      <c r="AB78" s="1">
        <v>6</v>
      </c>
      <c r="AC78" s="1">
        <v>6</v>
      </c>
      <c r="AD78" s="1">
        <v>6</v>
      </c>
      <c r="AE78" s="1">
        <v>6</v>
      </c>
      <c r="AF78" s="1">
        <v>6</v>
      </c>
      <c r="AG78" s="1">
        <v>6</v>
      </c>
      <c r="AI78" s="9"/>
      <c r="AJ78" s="9"/>
      <c r="AK78" s="9"/>
      <c r="AL78" s="9"/>
      <c r="AM78" s="9"/>
      <c r="AN78" s="9"/>
    </row>
    <row r="79" spans="2:40">
      <c r="B79" s="1" t="s">
        <v>119</v>
      </c>
      <c r="C79" s="46">
        <v>415.83913685568763</v>
      </c>
      <c r="D79" s="51">
        <f t="shared" si="3"/>
        <v>708.09088223786489</v>
      </c>
      <c r="E79" s="51">
        <f t="shared" si="4"/>
        <v>8497.0905868543778</v>
      </c>
      <c r="F79" s="50"/>
      <c r="G79" s="49"/>
      <c r="H79" s="1"/>
      <c r="I79" s="1">
        <v>3</v>
      </c>
      <c r="J79" s="1">
        <v>3</v>
      </c>
      <c r="K79" s="1">
        <v>3</v>
      </c>
      <c r="L79" s="1">
        <v>3</v>
      </c>
      <c r="M79" s="1">
        <v>3</v>
      </c>
      <c r="N79" s="1">
        <v>3</v>
      </c>
      <c r="O79" s="1">
        <v>4</v>
      </c>
      <c r="P79" s="1">
        <v>4</v>
      </c>
      <c r="Q79" s="1">
        <v>4</v>
      </c>
      <c r="R79" s="1">
        <v>4</v>
      </c>
      <c r="S79" s="1">
        <v>4</v>
      </c>
      <c r="T79" s="1">
        <v>4</v>
      </c>
      <c r="U79" s="1">
        <v>4</v>
      </c>
      <c r="V79" s="1">
        <v>4</v>
      </c>
      <c r="W79" s="1">
        <v>5</v>
      </c>
      <c r="X79" s="1">
        <v>5</v>
      </c>
      <c r="Y79" s="1">
        <v>5</v>
      </c>
      <c r="Z79" s="1">
        <v>5</v>
      </c>
      <c r="AA79" s="1">
        <v>5</v>
      </c>
      <c r="AB79" s="1">
        <v>5</v>
      </c>
      <c r="AC79" s="1">
        <v>5</v>
      </c>
      <c r="AD79" s="1">
        <v>5</v>
      </c>
      <c r="AE79" s="1">
        <v>5</v>
      </c>
      <c r="AF79" s="1">
        <v>5</v>
      </c>
      <c r="AG79" s="1">
        <v>5</v>
      </c>
      <c r="AI79" s="9"/>
      <c r="AJ79" s="9"/>
      <c r="AK79" s="9"/>
      <c r="AL79" s="9"/>
      <c r="AM79" s="9"/>
      <c r="AN79" s="9"/>
    </row>
    <row r="80" spans="2:40">
      <c r="B80" s="1" t="s">
        <v>120</v>
      </c>
      <c r="C80" s="46">
        <v>572.64081699561098</v>
      </c>
      <c r="D80" s="51">
        <f t="shared" si="3"/>
        <v>975.09278318012628</v>
      </c>
      <c r="E80" s="51">
        <f t="shared" si="4"/>
        <v>11701.113398161515</v>
      </c>
      <c r="F80" s="50"/>
      <c r="G80" s="49"/>
      <c r="H80" s="1"/>
      <c r="I80" s="1">
        <v>1</v>
      </c>
      <c r="J80" s="1">
        <v>1</v>
      </c>
      <c r="K80" s="1">
        <v>1</v>
      </c>
      <c r="L80" s="1">
        <v>1</v>
      </c>
      <c r="M80" s="1">
        <v>1</v>
      </c>
      <c r="N80" s="1">
        <v>1</v>
      </c>
      <c r="O80" s="1">
        <v>1</v>
      </c>
      <c r="P80" s="1">
        <v>1</v>
      </c>
      <c r="Q80" s="1">
        <v>1</v>
      </c>
      <c r="R80" s="1">
        <v>1</v>
      </c>
      <c r="S80" s="1">
        <v>1</v>
      </c>
      <c r="T80" s="1">
        <v>1</v>
      </c>
      <c r="U80" s="1">
        <v>1</v>
      </c>
      <c r="V80" s="1">
        <v>1</v>
      </c>
      <c r="W80" s="1">
        <v>1</v>
      </c>
      <c r="X80" s="1">
        <v>1</v>
      </c>
      <c r="Y80" s="1">
        <v>1</v>
      </c>
      <c r="Z80" s="1">
        <v>1</v>
      </c>
      <c r="AA80" s="1">
        <v>1</v>
      </c>
      <c r="AB80" s="1">
        <v>1</v>
      </c>
      <c r="AC80" s="1">
        <v>1</v>
      </c>
      <c r="AD80" s="1">
        <v>1</v>
      </c>
      <c r="AE80" s="1">
        <v>1</v>
      </c>
      <c r="AF80" s="1">
        <v>1</v>
      </c>
      <c r="AG80" s="1">
        <v>1</v>
      </c>
      <c r="AI80" s="9"/>
      <c r="AJ80" s="9"/>
      <c r="AK80" s="9"/>
      <c r="AL80" s="9"/>
      <c r="AM80" s="9"/>
      <c r="AN80" s="9"/>
    </row>
    <row r="81" spans="2:40">
      <c r="B81" s="1" t="s">
        <v>121</v>
      </c>
      <c r="C81" s="46">
        <v>348.53398162924788</v>
      </c>
      <c r="D81" s="51">
        <f t="shared" si="3"/>
        <v>593.48366391828324</v>
      </c>
      <c r="E81" s="51">
        <f t="shared" si="4"/>
        <v>7121.8039670193994</v>
      </c>
      <c r="F81" s="50"/>
      <c r="G81" s="49"/>
      <c r="H81" s="1"/>
      <c r="I81" s="1">
        <v>1</v>
      </c>
      <c r="J81" s="1">
        <v>1</v>
      </c>
      <c r="K81" s="1">
        <v>1</v>
      </c>
      <c r="L81" s="1">
        <v>1</v>
      </c>
      <c r="M81" s="1">
        <v>1</v>
      </c>
      <c r="N81" s="1">
        <v>1</v>
      </c>
      <c r="O81" s="1">
        <v>1</v>
      </c>
      <c r="P81" s="1">
        <v>1</v>
      </c>
      <c r="Q81" s="1">
        <v>1</v>
      </c>
      <c r="R81" s="1">
        <v>1</v>
      </c>
      <c r="S81" s="1">
        <v>1</v>
      </c>
      <c r="T81" s="1">
        <v>1</v>
      </c>
      <c r="U81" s="1">
        <v>1</v>
      </c>
      <c r="V81" s="1">
        <v>1</v>
      </c>
      <c r="W81" s="1">
        <v>1</v>
      </c>
      <c r="X81" s="1">
        <v>1</v>
      </c>
      <c r="Y81" s="1">
        <v>1</v>
      </c>
      <c r="Z81" s="1">
        <v>1</v>
      </c>
      <c r="AA81" s="1">
        <v>1</v>
      </c>
      <c r="AB81" s="1">
        <v>1</v>
      </c>
      <c r="AC81" s="1">
        <v>1</v>
      </c>
      <c r="AD81" s="1">
        <v>1</v>
      </c>
      <c r="AE81" s="1">
        <v>1</v>
      </c>
      <c r="AF81" s="1">
        <v>1</v>
      </c>
      <c r="AG81" s="1">
        <v>1</v>
      </c>
      <c r="AI81" s="9"/>
      <c r="AJ81" s="9"/>
      <c r="AK81" s="9"/>
      <c r="AL81" s="9"/>
      <c r="AM81" s="9"/>
      <c r="AN81" s="9"/>
    </row>
    <row r="82" spans="2:40">
      <c r="B82" s="2" t="s">
        <v>122</v>
      </c>
      <c r="C82" s="46"/>
      <c r="D82" s="51"/>
      <c r="E82" s="51"/>
      <c r="F82" s="50"/>
      <c r="G82" s="49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I82" s="9"/>
      <c r="AJ82" s="9"/>
      <c r="AK82" s="9"/>
      <c r="AL82" s="9"/>
      <c r="AM82" s="9"/>
      <c r="AN82" s="9"/>
    </row>
    <row r="83" spans="2:40">
      <c r="B83" s="1" t="s">
        <v>123</v>
      </c>
      <c r="C83" s="46">
        <v>1660.9909438103628</v>
      </c>
      <c r="D83" s="51">
        <f t="shared" si="3"/>
        <v>2828.3353791202853</v>
      </c>
      <c r="E83" s="51">
        <f t="shared" si="4"/>
        <v>33940.02454944342</v>
      </c>
      <c r="F83" s="50"/>
      <c r="G83" s="49"/>
      <c r="H83" s="1"/>
      <c r="I83" s="1">
        <v>1</v>
      </c>
      <c r="J83" s="1">
        <v>1</v>
      </c>
      <c r="K83" s="1">
        <v>1</v>
      </c>
      <c r="L83" s="1">
        <v>1</v>
      </c>
      <c r="M83" s="1">
        <v>1</v>
      </c>
      <c r="N83" s="1">
        <v>1</v>
      </c>
      <c r="O83" s="1">
        <v>1</v>
      </c>
      <c r="P83" s="1">
        <v>1</v>
      </c>
      <c r="Q83" s="1">
        <v>1</v>
      </c>
      <c r="R83" s="1">
        <v>1</v>
      </c>
      <c r="S83" s="1">
        <v>1</v>
      </c>
      <c r="T83" s="1">
        <v>1</v>
      </c>
      <c r="U83" s="1">
        <v>1</v>
      </c>
      <c r="V83" s="1">
        <v>1</v>
      </c>
      <c r="W83" s="1">
        <v>1</v>
      </c>
      <c r="X83" s="1">
        <v>1</v>
      </c>
      <c r="Y83" s="1">
        <v>1</v>
      </c>
      <c r="Z83" s="1">
        <v>1</v>
      </c>
      <c r="AA83" s="1">
        <v>1</v>
      </c>
      <c r="AB83" s="1">
        <v>1</v>
      </c>
      <c r="AC83" s="1">
        <v>1</v>
      </c>
      <c r="AD83" s="1">
        <v>1</v>
      </c>
      <c r="AE83" s="1">
        <v>1</v>
      </c>
      <c r="AF83" s="1">
        <v>1</v>
      </c>
      <c r="AG83" s="1">
        <v>1</v>
      </c>
      <c r="AI83" s="9"/>
      <c r="AJ83" s="9"/>
      <c r="AK83" s="9"/>
      <c r="AL83" s="9"/>
      <c r="AM83" s="9"/>
      <c r="AN83" s="9"/>
    </row>
    <row r="84" spans="2:40">
      <c r="B84" s="1" t="s">
        <v>82</v>
      </c>
      <c r="C84" s="46">
        <v>431.97106051056574</v>
      </c>
      <c r="D84" s="51">
        <f t="shared" si="3"/>
        <v>735.56032183739126</v>
      </c>
      <c r="E84" s="51">
        <f t="shared" si="4"/>
        <v>8826.7238620486951</v>
      </c>
      <c r="F84" s="50"/>
      <c r="G84" s="49"/>
      <c r="H84" s="1"/>
      <c r="I84" s="1">
        <v>3</v>
      </c>
      <c r="J84" s="1">
        <v>3</v>
      </c>
      <c r="K84" s="1">
        <v>3</v>
      </c>
      <c r="L84" s="1">
        <v>3</v>
      </c>
      <c r="M84" s="1">
        <v>3</v>
      </c>
      <c r="N84" s="1">
        <v>3</v>
      </c>
      <c r="O84" s="1">
        <v>3</v>
      </c>
      <c r="P84" s="1">
        <v>3</v>
      </c>
      <c r="Q84" s="1">
        <v>3</v>
      </c>
      <c r="R84" s="1">
        <v>3</v>
      </c>
      <c r="S84" s="1">
        <v>3</v>
      </c>
      <c r="T84" s="1">
        <v>3</v>
      </c>
      <c r="U84" s="1">
        <v>3</v>
      </c>
      <c r="V84" s="1">
        <v>3</v>
      </c>
      <c r="W84" s="1">
        <v>3</v>
      </c>
      <c r="X84" s="1">
        <v>3</v>
      </c>
      <c r="Y84" s="1">
        <v>3</v>
      </c>
      <c r="Z84" s="1">
        <v>3</v>
      </c>
      <c r="AA84" s="1">
        <v>3</v>
      </c>
      <c r="AB84" s="1">
        <v>3</v>
      </c>
      <c r="AC84" s="1">
        <v>3</v>
      </c>
      <c r="AD84" s="1">
        <v>3</v>
      </c>
      <c r="AE84" s="1">
        <v>3</v>
      </c>
      <c r="AF84" s="1">
        <v>3</v>
      </c>
      <c r="AG84" s="1">
        <v>3</v>
      </c>
      <c r="AI84" s="9"/>
      <c r="AJ84" s="9"/>
      <c r="AK84" s="9"/>
      <c r="AL84" s="9"/>
      <c r="AM84" s="9"/>
      <c r="AN84" s="9"/>
    </row>
    <row r="85" spans="2:40">
      <c r="B85" s="1" t="s">
        <v>82</v>
      </c>
      <c r="C85" s="46">
        <v>431.97106051056574</v>
      </c>
      <c r="D85" s="51">
        <f t="shared" ref="D85:D90" si="5">C85*(1+$C$167)</f>
        <v>735.56032183739126</v>
      </c>
      <c r="E85" s="51">
        <f t="shared" ref="E85:E90" si="6">12*D85</f>
        <v>8826.7238620486951</v>
      </c>
      <c r="F85" s="50"/>
      <c r="G85" s="49"/>
      <c r="H85" s="1"/>
      <c r="I85" s="1">
        <v>2</v>
      </c>
      <c r="J85" s="1">
        <v>2</v>
      </c>
      <c r="K85" s="1">
        <v>2</v>
      </c>
      <c r="L85" s="1">
        <v>2</v>
      </c>
      <c r="M85" s="1">
        <v>2</v>
      </c>
      <c r="N85" s="1">
        <v>2</v>
      </c>
      <c r="O85" s="1">
        <v>2</v>
      </c>
      <c r="P85" s="1">
        <v>2</v>
      </c>
      <c r="Q85" s="1">
        <v>2</v>
      </c>
      <c r="R85" s="1">
        <v>2</v>
      </c>
      <c r="S85" s="1">
        <v>2</v>
      </c>
      <c r="T85" s="1">
        <v>2</v>
      </c>
      <c r="U85" s="1">
        <v>2</v>
      </c>
      <c r="V85" s="1">
        <v>2</v>
      </c>
      <c r="W85" s="1">
        <v>2</v>
      </c>
      <c r="X85" s="1">
        <v>2</v>
      </c>
      <c r="Y85" s="1">
        <v>2</v>
      </c>
      <c r="Z85" s="1">
        <v>2</v>
      </c>
      <c r="AA85" s="1">
        <v>2</v>
      </c>
      <c r="AB85" s="1">
        <v>2</v>
      </c>
      <c r="AC85" s="1">
        <v>2</v>
      </c>
      <c r="AD85" s="1">
        <v>2</v>
      </c>
      <c r="AE85" s="1">
        <v>2</v>
      </c>
      <c r="AF85" s="1">
        <v>2</v>
      </c>
      <c r="AG85" s="1">
        <v>2</v>
      </c>
      <c r="AI85" s="9"/>
      <c r="AJ85" s="9"/>
      <c r="AK85" s="9"/>
      <c r="AL85" s="9"/>
      <c r="AM85" s="9"/>
      <c r="AN85" s="9"/>
    </row>
    <row r="86" spans="2:40">
      <c r="B86" s="1" t="s">
        <v>117</v>
      </c>
      <c r="C86" s="46">
        <v>572.64081699561098</v>
      </c>
      <c r="D86" s="51">
        <f t="shared" si="5"/>
        <v>975.09278318012628</v>
      </c>
      <c r="E86" s="51">
        <f t="shared" si="6"/>
        <v>11701.113398161515</v>
      </c>
      <c r="F86" s="50"/>
      <c r="G86" s="49"/>
      <c r="H86" s="1"/>
      <c r="I86" s="1">
        <v>1</v>
      </c>
      <c r="J86" s="1">
        <v>1</v>
      </c>
      <c r="K86" s="1">
        <v>1</v>
      </c>
      <c r="L86" s="1">
        <v>1</v>
      </c>
      <c r="M86" s="1">
        <v>1</v>
      </c>
      <c r="N86" s="1">
        <v>1</v>
      </c>
      <c r="O86" s="1">
        <v>1</v>
      </c>
      <c r="P86" s="1">
        <v>1</v>
      </c>
      <c r="Q86" s="1">
        <v>1</v>
      </c>
      <c r="R86" s="1">
        <v>1</v>
      </c>
      <c r="S86" s="1">
        <v>1</v>
      </c>
      <c r="T86" s="1">
        <v>1</v>
      </c>
      <c r="U86" s="1">
        <v>1</v>
      </c>
      <c r="V86" s="1">
        <v>1</v>
      </c>
      <c r="W86" s="1">
        <v>1</v>
      </c>
      <c r="X86" s="1">
        <v>1</v>
      </c>
      <c r="Y86" s="1">
        <v>1</v>
      </c>
      <c r="Z86" s="1">
        <v>1</v>
      </c>
      <c r="AA86" s="1">
        <v>1</v>
      </c>
      <c r="AB86" s="1">
        <v>1</v>
      </c>
      <c r="AC86" s="1">
        <v>1</v>
      </c>
      <c r="AD86" s="1">
        <v>1</v>
      </c>
      <c r="AE86" s="1">
        <v>1</v>
      </c>
      <c r="AF86" s="1">
        <v>1</v>
      </c>
      <c r="AG86" s="1">
        <v>1</v>
      </c>
      <c r="AI86" s="9"/>
      <c r="AJ86" s="9"/>
      <c r="AK86" s="9"/>
      <c r="AL86" s="9"/>
      <c r="AM86" s="9"/>
      <c r="AN86" s="9"/>
    </row>
    <row r="87" spans="2:40">
      <c r="B87" s="1" t="s">
        <v>124</v>
      </c>
      <c r="C87" s="46">
        <v>646.11610482149922</v>
      </c>
      <c r="D87" s="51">
        <f t="shared" si="5"/>
        <v>1100.2065032900489</v>
      </c>
      <c r="E87" s="51">
        <f t="shared" si="6"/>
        <v>13202.478039480586</v>
      </c>
      <c r="F87" s="50"/>
      <c r="G87" s="49"/>
      <c r="H87" s="1"/>
      <c r="I87" s="1">
        <v>4</v>
      </c>
      <c r="J87" s="1">
        <v>4</v>
      </c>
      <c r="K87" s="1">
        <v>4</v>
      </c>
      <c r="L87" s="1">
        <v>4</v>
      </c>
      <c r="M87" s="1">
        <v>4</v>
      </c>
      <c r="N87" s="1">
        <v>4</v>
      </c>
      <c r="O87" s="1">
        <v>6</v>
      </c>
      <c r="P87" s="1">
        <v>6</v>
      </c>
      <c r="Q87" s="1">
        <v>6</v>
      </c>
      <c r="R87" s="1">
        <v>6</v>
      </c>
      <c r="S87" s="1">
        <v>6</v>
      </c>
      <c r="T87" s="1">
        <v>6</v>
      </c>
      <c r="U87" s="1">
        <v>6</v>
      </c>
      <c r="V87" s="1">
        <v>6</v>
      </c>
      <c r="W87" s="1">
        <v>8</v>
      </c>
      <c r="X87" s="1">
        <v>8</v>
      </c>
      <c r="Y87" s="1">
        <v>8</v>
      </c>
      <c r="Z87" s="1">
        <v>8</v>
      </c>
      <c r="AA87" s="1">
        <v>8</v>
      </c>
      <c r="AB87" s="1">
        <v>8</v>
      </c>
      <c r="AC87" s="1">
        <v>8</v>
      </c>
      <c r="AD87" s="1">
        <v>8</v>
      </c>
      <c r="AE87" s="1">
        <v>8</v>
      </c>
      <c r="AF87" s="1">
        <v>8</v>
      </c>
      <c r="AG87" s="1">
        <v>8</v>
      </c>
      <c r="AI87" s="9"/>
      <c r="AJ87" s="9"/>
      <c r="AK87" s="9"/>
      <c r="AL87" s="9"/>
      <c r="AM87" s="9"/>
      <c r="AN87" s="9"/>
    </row>
    <row r="88" spans="2:40">
      <c r="B88" s="1" t="s">
        <v>124</v>
      </c>
      <c r="C88" s="46">
        <v>646.11610482149922</v>
      </c>
      <c r="D88" s="51">
        <f t="shared" si="5"/>
        <v>1100.2065032900489</v>
      </c>
      <c r="E88" s="51">
        <f t="shared" si="6"/>
        <v>13202.478039480586</v>
      </c>
      <c r="F88" s="50"/>
      <c r="G88" s="49"/>
      <c r="H88" s="1"/>
      <c r="I88" s="1">
        <v>5</v>
      </c>
      <c r="J88" s="1">
        <v>5</v>
      </c>
      <c r="K88" s="1">
        <v>5</v>
      </c>
      <c r="L88" s="1">
        <v>5</v>
      </c>
      <c r="M88" s="1">
        <v>5</v>
      </c>
      <c r="N88" s="1">
        <v>5</v>
      </c>
      <c r="O88" s="1">
        <v>8</v>
      </c>
      <c r="P88" s="1">
        <v>8</v>
      </c>
      <c r="Q88" s="1">
        <v>8</v>
      </c>
      <c r="R88" s="1">
        <v>8</v>
      </c>
      <c r="S88" s="1">
        <v>8</v>
      </c>
      <c r="T88" s="1">
        <v>8</v>
      </c>
      <c r="U88" s="1">
        <v>8</v>
      </c>
      <c r="V88" s="1">
        <v>8</v>
      </c>
      <c r="W88" s="1">
        <v>10</v>
      </c>
      <c r="X88" s="1">
        <v>10</v>
      </c>
      <c r="Y88" s="1">
        <v>10</v>
      </c>
      <c r="Z88" s="1">
        <v>10</v>
      </c>
      <c r="AA88" s="1">
        <v>10</v>
      </c>
      <c r="AB88" s="1">
        <v>10</v>
      </c>
      <c r="AC88" s="1">
        <v>10</v>
      </c>
      <c r="AD88" s="1">
        <v>10</v>
      </c>
      <c r="AE88" s="1">
        <v>10</v>
      </c>
      <c r="AF88" s="1">
        <v>10</v>
      </c>
      <c r="AG88" s="1">
        <v>10</v>
      </c>
      <c r="AI88" s="9"/>
      <c r="AJ88" s="9"/>
      <c r="AK88" s="9"/>
      <c r="AL88" s="9"/>
      <c r="AM88" s="9"/>
      <c r="AN88" s="9"/>
    </row>
    <row r="89" spans="2:40">
      <c r="B89" s="1" t="s">
        <v>119</v>
      </c>
      <c r="C89" s="46">
        <v>415.83913685568763</v>
      </c>
      <c r="D89" s="51">
        <f t="shared" si="5"/>
        <v>708.09088223786489</v>
      </c>
      <c r="E89" s="51">
        <f t="shared" si="6"/>
        <v>8497.0905868543778</v>
      </c>
      <c r="F89" s="50"/>
      <c r="G89" s="49"/>
      <c r="H89" s="1"/>
      <c r="I89" s="1">
        <v>5</v>
      </c>
      <c r="J89" s="1">
        <v>5</v>
      </c>
      <c r="K89" s="1">
        <v>5</v>
      </c>
      <c r="L89" s="1">
        <v>5</v>
      </c>
      <c r="M89" s="1">
        <v>5</v>
      </c>
      <c r="N89" s="1">
        <v>5</v>
      </c>
      <c r="O89" s="1">
        <v>6</v>
      </c>
      <c r="P89" s="1">
        <v>6</v>
      </c>
      <c r="Q89" s="1">
        <v>6</v>
      </c>
      <c r="R89" s="1">
        <v>6</v>
      </c>
      <c r="S89" s="1">
        <v>6</v>
      </c>
      <c r="T89" s="1">
        <v>6</v>
      </c>
      <c r="U89" s="1">
        <v>6</v>
      </c>
      <c r="V89" s="1">
        <v>6</v>
      </c>
      <c r="W89" s="1">
        <v>7</v>
      </c>
      <c r="X89" s="1">
        <v>7</v>
      </c>
      <c r="Y89" s="1">
        <v>7</v>
      </c>
      <c r="Z89" s="1">
        <v>7</v>
      </c>
      <c r="AA89" s="1">
        <v>7</v>
      </c>
      <c r="AB89" s="1">
        <v>7</v>
      </c>
      <c r="AC89" s="1">
        <v>7</v>
      </c>
      <c r="AD89" s="1">
        <v>7</v>
      </c>
      <c r="AE89" s="1">
        <v>7</v>
      </c>
      <c r="AF89" s="1">
        <v>7</v>
      </c>
      <c r="AG89" s="1">
        <v>7</v>
      </c>
      <c r="AI89" s="9"/>
      <c r="AJ89" s="9"/>
      <c r="AK89" s="9"/>
      <c r="AL89" s="9"/>
      <c r="AM89" s="9"/>
      <c r="AN89" s="9"/>
    </row>
    <row r="90" spans="2:40">
      <c r="B90" s="33" t="s">
        <v>119</v>
      </c>
      <c r="C90" s="58">
        <v>415.83913685568763</v>
      </c>
      <c r="D90" s="58">
        <f t="shared" si="5"/>
        <v>708.09088223786489</v>
      </c>
      <c r="E90" s="58">
        <f t="shared" si="6"/>
        <v>8497.0905868543778</v>
      </c>
      <c r="F90" s="63"/>
      <c r="G90" s="67"/>
      <c r="H90" s="33"/>
      <c r="I90" s="33">
        <v>4</v>
      </c>
      <c r="J90" s="33">
        <v>4</v>
      </c>
      <c r="K90" s="33">
        <v>4</v>
      </c>
      <c r="L90" s="33">
        <v>4</v>
      </c>
      <c r="M90" s="33">
        <v>4</v>
      </c>
      <c r="N90" s="33">
        <v>4</v>
      </c>
      <c r="O90" s="33">
        <v>5</v>
      </c>
      <c r="P90" s="33">
        <v>5</v>
      </c>
      <c r="Q90" s="33">
        <v>5</v>
      </c>
      <c r="R90" s="33">
        <v>5</v>
      </c>
      <c r="S90" s="33">
        <v>5</v>
      </c>
      <c r="T90" s="33">
        <v>5</v>
      </c>
      <c r="U90" s="33">
        <v>5</v>
      </c>
      <c r="V90" s="33">
        <v>5</v>
      </c>
      <c r="W90" s="33">
        <v>6</v>
      </c>
      <c r="X90" s="33">
        <v>6</v>
      </c>
      <c r="Y90" s="33">
        <v>6</v>
      </c>
      <c r="Z90" s="33">
        <v>6</v>
      </c>
      <c r="AA90" s="33">
        <v>6</v>
      </c>
      <c r="AB90" s="33">
        <v>6</v>
      </c>
      <c r="AC90" s="33">
        <v>6</v>
      </c>
      <c r="AD90" s="33">
        <v>6</v>
      </c>
      <c r="AE90" s="33">
        <v>6</v>
      </c>
      <c r="AF90" s="33">
        <v>6</v>
      </c>
      <c r="AG90" s="33">
        <v>6</v>
      </c>
      <c r="AI90" s="9"/>
      <c r="AJ90" s="9"/>
      <c r="AK90" s="9"/>
      <c r="AL90" s="9"/>
      <c r="AM90" s="9"/>
      <c r="AN90" s="9"/>
    </row>
    <row r="91" spans="2:40">
      <c r="C91" s="51"/>
      <c r="D91" s="51"/>
      <c r="E91" s="51"/>
      <c r="F91" s="50"/>
      <c r="G91" s="49"/>
      <c r="H91" s="1"/>
      <c r="I91" s="1">
        <f t="shared" ref="I91:O91" si="7">SUM(I20:I90)</f>
        <v>170</v>
      </c>
      <c r="J91" s="1">
        <f t="shared" si="7"/>
        <v>170</v>
      </c>
      <c r="K91" s="1">
        <f t="shared" si="7"/>
        <v>170</v>
      </c>
      <c r="L91" s="1">
        <f t="shared" si="7"/>
        <v>170</v>
      </c>
      <c r="M91" s="1">
        <f t="shared" si="7"/>
        <v>170</v>
      </c>
      <c r="N91" s="1">
        <f t="shared" si="7"/>
        <v>170</v>
      </c>
      <c r="O91" s="1">
        <f t="shared" si="7"/>
        <v>201</v>
      </c>
      <c r="P91" s="1">
        <f t="shared" ref="P91:V91" si="8">SUM(P20:P90)</f>
        <v>201</v>
      </c>
      <c r="Q91" s="1">
        <f t="shared" si="8"/>
        <v>201</v>
      </c>
      <c r="R91" s="1">
        <f t="shared" si="8"/>
        <v>201</v>
      </c>
      <c r="S91" s="1">
        <f t="shared" si="8"/>
        <v>201</v>
      </c>
      <c r="T91" s="1">
        <f t="shared" si="8"/>
        <v>201</v>
      </c>
      <c r="U91" s="1">
        <f t="shared" si="8"/>
        <v>201</v>
      </c>
      <c r="V91" s="1">
        <f t="shared" si="8"/>
        <v>201</v>
      </c>
      <c r="W91" s="1">
        <f>SUM(W20:W90)</f>
        <v>227</v>
      </c>
      <c r="X91" s="1">
        <f t="shared" ref="X91:AG91" si="9">SUM(X20:X90)</f>
        <v>227</v>
      </c>
      <c r="Y91" s="1">
        <f t="shared" si="9"/>
        <v>227</v>
      </c>
      <c r="Z91" s="1">
        <f t="shared" si="9"/>
        <v>227</v>
      </c>
      <c r="AA91" s="1">
        <f t="shared" si="9"/>
        <v>227</v>
      </c>
      <c r="AB91" s="1">
        <f t="shared" si="9"/>
        <v>227</v>
      </c>
      <c r="AC91" s="1">
        <f t="shared" si="9"/>
        <v>227</v>
      </c>
      <c r="AD91" s="1">
        <f t="shared" si="9"/>
        <v>227</v>
      </c>
      <c r="AE91" s="1">
        <f t="shared" si="9"/>
        <v>227</v>
      </c>
      <c r="AF91" s="1">
        <f t="shared" si="9"/>
        <v>227</v>
      </c>
      <c r="AG91" s="1">
        <f t="shared" si="9"/>
        <v>227</v>
      </c>
      <c r="AI91" s="9"/>
      <c r="AJ91" s="9"/>
      <c r="AK91" s="9"/>
      <c r="AL91" s="9"/>
      <c r="AM91" s="9"/>
      <c r="AN91" s="9"/>
    </row>
    <row r="92" spans="2:40">
      <c r="C92" s="51"/>
      <c r="D92" s="51"/>
      <c r="E92" s="51"/>
      <c r="F92" s="50"/>
      <c r="G92" s="49"/>
      <c r="H92" s="1"/>
      <c r="I92" s="1"/>
      <c r="J92" s="1"/>
      <c r="K92" s="1"/>
      <c r="L92" s="1"/>
      <c r="M92" s="1"/>
      <c r="N92" s="1"/>
      <c r="AI92" s="9"/>
      <c r="AJ92" s="9"/>
      <c r="AK92" s="9"/>
      <c r="AL92" s="9"/>
      <c r="AM92" s="9"/>
      <c r="AN92" s="9"/>
    </row>
    <row r="93" spans="2:40" s="2" customFormat="1">
      <c r="B93" s="16" t="s">
        <v>125</v>
      </c>
      <c r="C93" s="59"/>
      <c r="D93" s="64"/>
      <c r="E93" s="59"/>
      <c r="G93" s="49"/>
      <c r="I93" s="59">
        <f>SUMPRODUCT($E$20:$E$90,I20:I90)</f>
        <v>2341039.1097739292</v>
      </c>
      <c r="J93" s="59">
        <f t="shared" ref="J93:AG93" si="10">SUMPRODUCT($E$20:$E$90,J20:J90)</f>
        <v>2341039.1097739292</v>
      </c>
      <c r="K93" s="59">
        <f t="shared" si="10"/>
        <v>2341039.1097739292</v>
      </c>
      <c r="L93" s="59">
        <f t="shared" si="10"/>
        <v>2341039.1097739292</v>
      </c>
      <c r="M93" s="59">
        <f t="shared" si="10"/>
        <v>2341039.1097739292</v>
      </c>
      <c r="N93" s="59">
        <f t="shared" si="10"/>
        <v>2341039.1097739292</v>
      </c>
      <c r="O93" s="59">
        <f t="shared" si="10"/>
        <v>2679948.4031396471</v>
      </c>
      <c r="P93" s="59">
        <f t="shared" si="10"/>
        <v>2679948.4031396471</v>
      </c>
      <c r="Q93" s="59">
        <f t="shared" si="10"/>
        <v>2679948.4031396471</v>
      </c>
      <c r="R93" s="59">
        <f t="shared" si="10"/>
        <v>2679948.4031396471</v>
      </c>
      <c r="S93" s="59">
        <f t="shared" si="10"/>
        <v>2679948.4031396471</v>
      </c>
      <c r="T93" s="59">
        <f t="shared" si="10"/>
        <v>2679948.4031396471</v>
      </c>
      <c r="U93" s="59">
        <f t="shared" si="10"/>
        <v>2679948.4031396471</v>
      </c>
      <c r="V93" s="59">
        <f t="shared" si="10"/>
        <v>2679948.4031396471</v>
      </c>
      <c r="W93" s="59">
        <f t="shared" si="10"/>
        <v>2961596.8146628267</v>
      </c>
      <c r="X93" s="59">
        <f t="shared" si="10"/>
        <v>2961596.8146628267</v>
      </c>
      <c r="Y93" s="59">
        <f t="shared" si="10"/>
        <v>2961596.8146628267</v>
      </c>
      <c r="Z93" s="59">
        <f t="shared" si="10"/>
        <v>2961596.8146628267</v>
      </c>
      <c r="AA93" s="59">
        <f t="shared" si="10"/>
        <v>2961596.8146628267</v>
      </c>
      <c r="AB93" s="59">
        <f t="shared" si="10"/>
        <v>2961596.8146628267</v>
      </c>
      <c r="AC93" s="59">
        <f t="shared" si="10"/>
        <v>2961596.8146628267</v>
      </c>
      <c r="AD93" s="59">
        <f t="shared" si="10"/>
        <v>2961596.8146628267</v>
      </c>
      <c r="AE93" s="59">
        <f t="shared" si="10"/>
        <v>2961596.8146628267</v>
      </c>
      <c r="AF93" s="59">
        <f t="shared" si="10"/>
        <v>2961596.8146628267</v>
      </c>
      <c r="AG93" s="59">
        <f t="shared" si="10"/>
        <v>2961596.8146628267</v>
      </c>
      <c r="AH93" s="29"/>
      <c r="AI93" s="29"/>
      <c r="AJ93" s="29"/>
      <c r="AK93" s="29"/>
      <c r="AL93" s="29"/>
      <c r="AM93" s="29"/>
      <c r="AN93" s="29"/>
    </row>
    <row r="94" spans="2:40">
      <c r="C94" s="46"/>
      <c r="D94" s="51"/>
      <c r="E94" s="46"/>
      <c r="F94" s="1"/>
      <c r="G94" s="49"/>
      <c r="H94" s="1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I94" s="9"/>
      <c r="AJ94" s="9"/>
      <c r="AK94" s="9"/>
      <c r="AL94" s="9"/>
      <c r="AM94" s="9"/>
      <c r="AN94" s="9"/>
    </row>
    <row r="95" spans="2:40" s="2" customFormat="1">
      <c r="B95" s="16" t="s">
        <v>126</v>
      </c>
      <c r="C95" s="62"/>
      <c r="D95" s="51"/>
      <c r="E95" s="62"/>
      <c r="F95" s="23"/>
      <c r="G95" s="49"/>
      <c r="H95" s="23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</row>
    <row r="96" spans="2:40" s="2" customFormat="1">
      <c r="B96" s="16"/>
      <c r="C96" s="62"/>
      <c r="D96" s="51"/>
      <c r="E96" s="62"/>
      <c r="F96" s="23"/>
      <c r="G96" s="49"/>
      <c r="H96" s="23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</row>
    <row r="97" spans="2:40">
      <c r="B97" s="2" t="s">
        <v>127</v>
      </c>
      <c r="C97" s="46"/>
      <c r="D97" s="51"/>
      <c r="E97" s="59"/>
      <c r="F97" s="2"/>
      <c r="G97" s="49"/>
      <c r="H97" s="2"/>
      <c r="I97" s="1"/>
      <c r="AI97" s="9"/>
      <c r="AJ97" s="9"/>
      <c r="AK97" s="9"/>
      <c r="AL97" s="9"/>
      <c r="AM97" s="9"/>
      <c r="AN97" s="9"/>
    </row>
    <row r="98" spans="2:40">
      <c r="B98" s="1" t="s">
        <v>128</v>
      </c>
      <c r="C98" s="46">
        <v>8556.3120765131825</v>
      </c>
      <c r="D98" s="51">
        <f>C98*(1+$C$167)</f>
        <v>14569.688203886646</v>
      </c>
      <c r="E98" s="46">
        <f>12*D98</f>
        <v>174836.25844663975</v>
      </c>
      <c r="F98" s="50"/>
      <c r="G98" s="49"/>
      <c r="H98" s="1"/>
      <c r="I98" s="1">
        <v>1</v>
      </c>
      <c r="J98" s="9">
        <v>1</v>
      </c>
      <c r="K98" s="9">
        <v>1</v>
      </c>
      <c r="L98" s="9">
        <v>1</v>
      </c>
      <c r="M98" s="9">
        <v>1</v>
      </c>
      <c r="N98" s="9">
        <v>1</v>
      </c>
      <c r="O98" s="9">
        <v>1</v>
      </c>
      <c r="P98" s="9">
        <v>1</v>
      </c>
      <c r="Q98" s="9">
        <v>1</v>
      </c>
      <c r="R98" s="9">
        <v>1</v>
      </c>
      <c r="S98" s="9">
        <v>1</v>
      </c>
      <c r="T98" s="9">
        <v>1</v>
      </c>
      <c r="U98" s="9">
        <v>1</v>
      </c>
      <c r="V98" s="9">
        <v>1</v>
      </c>
      <c r="W98" s="9">
        <v>1</v>
      </c>
      <c r="X98" s="9">
        <v>1</v>
      </c>
      <c r="Y98" s="9">
        <v>1</v>
      </c>
      <c r="Z98" s="9">
        <v>1</v>
      </c>
      <c r="AA98" s="9">
        <v>1</v>
      </c>
      <c r="AB98" s="9">
        <v>1</v>
      </c>
      <c r="AC98" s="9">
        <v>1</v>
      </c>
      <c r="AD98" s="9">
        <v>1</v>
      </c>
      <c r="AE98" s="9">
        <v>1</v>
      </c>
      <c r="AF98" s="9">
        <v>1</v>
      </c>
      <c r="AG98" s="9">
        <v>1</v>
      </c>
      <c r="AI98" s="9"/>
      <c r="AJ98" s="9"/>
      <c r="AK98" s="9"/>
      <c r="AL98" s="9"/>
      <c r="AM98" s="9"/>
      <c r="AN98" s="9"/>
    </row>
    <row r="99" spans="2:40">
      <c r="B99" s="1" t="s">
        <v>129</v>
      </c>
      <c r="C99" s="46">
        <v>1724.8659199590393</v>
      </c>
      <c r="D99" s="51">
        <f t="shared" ref="D99:D131" si="11">C99*(1+$C$167)</f>
        <v>2937.1016885062518</v>
      </c>
      <c r="E99" s="46">
        <f t="shared" ref="E99:E131" si="12">12*D99</f>
        <v>35245.220262075018</v>
      </c>
      <c r="F99" s="50"/>
      <c r="G99" s="49"/>
      <c r="H99" s="1"/>
      <c r="I99" s="1">
        <v>1</v>
      </c>
      <c r="J99" s="9">
        <v>1</v>
      </c>
      <c r="K99" s="9">
        <v>1</v>
      </c>
      <c r="L99" s="9">
        <v>1</v>
      </c>
      <c r="M99" s="9">
        <v>1</v>
      </c>
      <c r="N99" s="9">
        <v>1</v>
      </c>
      <c r="O99" s="9">
        <v>1</v>
      </c>
      <c r="P99" s="9">
        <v>1</v>
      </c>
      <c r="Q99" s="9">
        <v>1</v>
      </c>
      <c r="R99" s="9">
        <v>1</v>
      </c>
      <c r="S99" s="9">
        <v>1</v>
      </c>
      <c r="T99" s="9">
        <v>1</v>
      </c>
      <c r="U99" s="9">
        <v>1</v>
      </c>
      <c r="V99" s="9">
        <v>1</v>
      </c>
      <c r="W99" s="9">
        <v>1</v>
      </c>
      <c r="X99" s="9">
        <v>1</v>
      </c>
      <c r="Y99" s="9">
        <v>1</v>
      </c>
      <c r="Z99" s="9">
        <v>1</v>
      </c>
      <c r="AA99" s="9">
        <v>1</v>
      </c>
      <c r="AB99" s="9">
        <v>1</v>
      </c>
      <c r="AC99" s="9">
        <v>1</v>
      </c>
      <c r="AD99" s="9">
        <v>1</v>
      </c>
      <c r="AE99" s="9">
        <v>1</v>
      </c>
      <c r="AF99" s="9">
        <v>1</v>
      </c>
      <c r="AG99" s="9">
        <v>1</v>
      </c>
      <c r="AI99" s="9"/>
      <c r="AJ99" s="9"/>
      <c r="AK99" s="9"/>
      <c r="AL99" s="9"/>
      <c r="AM99" s="9"/>
      <c r="AN99" s="9"/>
    </row>
    <row r="100" spans="2:40">
      <c r="B100" s="2" t="s">
        <v>130</v>
      </c>
      <c r="C100" s="46">
        <v>0</v>
      </c>
      <c r="D100" s="51">
        <f t="shared" si="11"/>
        <v>0</v>
      </c>
      <c r="E100" s="46"/>
      <c r="F100" s="50"/>
      <c r="G100" s="49"/>
      <c r="H100" s="2"/>
      <c r="I100" s="1"/>
      <c r="AI100" s="9"/>
      <c r="AJ100" s="9"/>
      <c r="AK100" s="9"/>
      <c r="AL100" s="9"/>
      <c r="AM100" s="9"/>
      <c r="AN100" s="9"/>
    </row>
    <row r="101" spans="2:40">
      <c r="B101" s="1" t="s">
        <v>131</v>
      </c>
      <c r="C101" s="46">
        <v>2540.7244384773135</v>
      </c>
      <c r="D101" s="51">
        <f t="shared" si="11"/>
        <v>4326.3455738391694</v>
      </c>
      <c r="E101" s="46">
        <f t="shared" si="12"/>
        <v>51916.146886070033</v>
      </c>
      <c r="F101" s="50"/>
      <c r="G101" s="49"/>
      <c r="H101" s="1"/>
      <c r="I101" s="1">
        <v>1</v>
      </c>
      <c r="J101" s="9">
        <v>1</v>
      </c>
      <c r="K101" s="9">
        <v>1</v>
      </c>
      <c r="L101" s="9">
        <v>1</v>
      </c>
      <c r="M101" s="9">
        <v>1</v>
      </c>
      <c r="N101" s="9">
        <v>1</v>
      </c>
      <c r="O101" s="9">
        <v>1</v>
      </c>
      <c r="P101" s="9">
        <v>1</v>
      </c>
      <c r="Q101" s="9">
        <v>1</v>
      </c>
      <c r="R101" s="9">
        <v>1</v>
      </c>
      <c r="S101" s="9">
        <v>1</v>
      </c>
      <c r="T101" s="9">
        <v>1</v>
      </c>
      <c r="U101" s="9">
        <v>1</v>
      </c>
      <c r="V101" s="9">
        <v>1</v>
      </c>
      <c r="W101" s="9">
        <v>1</v>
      </c>
      <c r="X101" s="9">
        <v>1</v>
      </c>
      <c r="Y101" s="9">
        <v>1</v>
      </c>
      <c r="Z101" s="9">
        <v>1</v>
      </c>
      <c r="AA101" s="9">
        <v>1</v>
      </c>
      <c r="AB101" s="9">
        <v>1</v>
      </c>
      <c r="AC101" s="9">
        <v>1</v>
      </c>
      <c r="AD101" s="9">
        <v>1</v>
      </c>
      <c r="AE101" s="9">
        <v>1</v>
      </c>
      <c r="AF101" s="9">
        <v>1</v>
      </c>
      <c r="AG101" s="9">
        <v>1</v>
      </c>
      <c r="AI101" s="9"/>
      <c r="AJ101" s="9"/>
      <c r="AK101" s="9"/>
      <c r="AL101" s="9"/>
      <c r="AM101" s="9"/>
      <c r="AN101" s="9"/>
    </row>
    <row r="102" spans="2:40">
      <c r="B102" s="1" t="s">
        <v>131</v>
      </c>
      <c r="C102" s="46">
        <v>2540.7244384773135</v>
      </c>
      <c r="D102" s="51">
        <f t="shared" si="11"/>
        <v>4326.3455738391694</v>
      </c>
      <c r="E102" s="46">
        <f t="shared" si="12"/>
        <v>51916.146886070033</v>
      </c>
      <c r="F102" s="50"/>
      <c r="G102" s="49"/>
      <c r="H102" s="1"/>
      <c r="I102" s="1">
        <v>1</v>
      </c>
      <c r="J102" s="9">
        <v>1</v>
      </c>
      <c r="K102" s="9">
        <v>1</v>
      </c>
      <c r="L102" s="9">
        <v>1</v>
      </c>
      <c r="M102" s="9">
        <v>1</v>
      </c>
      <c r="N102" s="9">
        <v>1</v>
      </c>
      <c r="O102" s="9">
        <v>1</v>
      </c>
      <c r="P102" s="9">
        <v>1</v>
      </c>
      <c r="Q102" s="9">
        <v>1</v>
      </c>
      <c r="R102" s="9">
        <v>1</v>
      </c>
      <c r="S102" s="9">
        <v>1</v>
      </c>
      <c r="T102" s="9">
        <v>1</v>
      </c>
      <c r="U102" s="9">
        <v>1</v>
      </c>
      <c r="V102" s="9">
        <v>1</v>
      </c>
      <c r="W102" s="9">
        <v>1</v>
      </c>
      <c r="X102" s="9">
        <v>1</v>
      </c>
      <c r="Y102" s="9">
        <v>1</v>
      </c>
      <c r="Z102" s="9">
        <v>1</v>
      </c>
      <c r="AA102" s="9">
        <v>1</v>
      </c>
      <c r="AB102" s="9">
        <v>1</v>
      </c>
      <c r="AC102" s="9">
        <v>1</v>
      </c>
      <c r="AD102" s="9">
        <v>1</v>
      </c>
      <c r="AE102" s="9">
        <v>1</v>
      </c>
      <c r="AF102" s="9">
        <v>1</v>
      </c>
      <c r="AG102" s="9">
        <v>1</v>
      </c>
      <c r="AI102" s="9"/>
      <c r="AJ102" s="9"/>
      <c r="AK102" s="9"/>
      <c r="AL102" s="9"/>
      <c r="AM102" s="9"/>
      <c r="AN102" s="9"/>
    </row>
    <row r="103" spans="2:40">
      <c r="B103" s="2" t="s">
        <v>132</v>
      </c>
      <c r="C103" s="46">
        <v>0</v>
      </c>
      <c r="D103" s="51">
        <f t="shared" si="11"/>
        <v>0</v>
      </c>
      <c r="E103" s="46"/>
      <c r="F103" s="50"/>
      <c r="G103" s="49"/>
      <c r="H103" s="2"/>
      <c r="I103" s="1"/>
      <c r="AI103" s="9"/>
      <c r="AJ103" s="9"/>
      <c r="AK103" s="9"/>
      <c r="AL103" s="9"/>
      <c r="AM103" s="9"/>
      <c r="AN103" s="9"/>
    </row>
    <row r="104" spans="2:40">
      <c r="B104" s="1" t="s">
        <v>133</v>
      </c>
      <c r="C104" s="46">
        <v>2650.314884834891</v>
      </c>
      <c r="D104" s="51">
        <f t="shared" si="11"/>
        <v>4512.9561858968518</v>
      </c>
      <c r="E104" s="46">
        <f t="shared" si="12"/>
        <v>54155.474230762222</v>
      </c>
      <c r="F104" s="50"/>
      <c r="G104" s="49"/>
      <c r="H104" s="1"/>
      <c r="I104" s="1">
        <v>1</v>
      </c>
      <c r="J104" s="9">
        <v>1</v>
      </c>
      <c r="K104" s="9">
        <v>1</v>
      </c>
      <c r="L104" s="9">
        <v>1</v>
      </c>
      <c r="M104" s="9">
        <v>1</v>
      </c>
      <c r="N104" s="9">
        <v>1</v>
      </c>
      <c r="O104" s="9">
        <v>1</v>
      </c>
      <c r="P104" s="9">
        <v>1</v>
      </c>
      <c r="Q104" s="9">
        <v>1</v>
      </c>
      <c r="R104" s="9">
        <v>1</v>
      </c>
      <c r="S104" s="9">
        <v>1</v>
      </c>
      <c r="T104" s="9">
        <v>1</v>
      </c>
      <c r="U104" s="9">
        <v>1</v>
      </c>
      <c r="V104" s="9">
        <v>1</v>
      </c>
      <c r="W104" s="9">
        <v>1</v>
      </c>
      <c r="X104" s="9">
        <v>1</v>
      </c>
      <c r="Y104" s="9">
        <v>1</v>
      </c>
      <c r="Z104" s="9">
        <v>1</v>
      </c>
      <c r="AA104" s="9">
        <v>1</v>
      </c>
      <c r="AB104" s="9">
        <v>1</v>
      </c>
      <c r="AC104" s="9">
        <v>1</v>
      </c>
      <c r="AD104" s="9">
        <v>1</v>
      </c>
      <c r="AE104" s="9">
        <v>1</v>
      </c>
      <c r="AF104" s="9">
        <v>1</v>
      </c>
      <c r="AG104" s="9">
        <v>1</v>
      </c>
      <c r="AI104" s="9"/>
      <c r="AJ104" s="9"/>
      <c r="AK104" s="9"/>
      <c r="AL104" s="9"/>
      <c r="AM104" s="9"/>
      <c r="AN104" s="9"/>
    </row>
    <row r="105" spans="2:40">
      <c r="B105" s="2" t="s">
        <v>134</v>
      </c>
      <c r="C105" s="46">
        <v>0</v>
      </c>
      <c r="D105" s="51">
        <f t="shared" si="11"/>
        <v>0</v>
      </c>
      <c r="E105" s="46"/>
      <c r="F105" s="50"/>
      <c r="G105" s="49"/>
      <c r="H105" s="2"/>
      <c r="I105" s="1"/>
      <c r="AI105" s="9"/>
      <c r="AJ105" s="9"/>
      <c r="AK105" s="9"/>
      <c r="AL105" s="9"/>
      <c r="AM105" s="9"/>
      <c r="AN105" s="9"/>
    </row>
    <row r="106" spans="2:40">
      <c r="B106" s="1" t="s">
        <v>135</v>
      </c>
      <c r="C106" s="46">
        <v>2926.2699813039449</v>
      </c>
      <c r="D106" s="51">
        <f t="shared" si="11"/>
        <v>4982.8525241643565</v>
      </c>
      <c r="E106" s="46">
        <f t="shared" si="12"/>
        <v>59794.230289972278</v>
      </c>
      <c r="F106" s="50"/>
      <c r="G106" s="49"/>
      <c r="H106" s="1"/>
      <c r="I106" s="1">
        <v>1</v>
      </c>
      <c r="J106" s="9">
        <v>1</v>
      </c>
      <c r="K106" s="9">
        <v>1</v>
      </c>
      <c r="L106" s="9">
        <v>1</v>
      </c>
      <c r="M106" s="9">
        <v>1</v>
      </c>
      <c r="N106" s="9">
        <v>1</v>
      </c>
      <c r="O106" s="9">
        <v>1</v>
      </c>
      <c r="P106" s="9">
        <v>1</v>
      </c>
      <c r="Q106" s="9">
        <v>1</v>
      </c>
      <c r="R106" s="9">
        <v>1</v>
      </c>
      <c r="S106" s="9">
        <v>1</v>
      </c>
      <c r="T106" s="9">
        <v>1</v>
      </c>
      <c r="U106" s="9">
        <v>1</v>
      </c>
      <c r="V106" s="9">
        <v>1</v>
      </c>
      <c r="W106" s="9">
        <v>1</v>
      </c>
      <c r="X106" s="9">
        <v>1</v>
      </c>
      <c r="Y106" s="9">
        <v>1</v>
      </c>
      <c r="Z106" s="9">
        <v>1</v>
      </c>
      <c r="AA106" s="9">
        <v>1</v>
      </c>
      <c r="AB106" s="9">
        <v>1</v>
      </c>
      <c r="AC106" s="9">
        <v>1</v>
      </c>
      <c r="AD106" s="9">
        <v>1</v>
      </c>
      <c r="AE106" s="9">
        <v>1</v>
      </c>
      <c r="AF106" s="9">
        <v>1</v>
      </c>
      <c r="AG106" s="9">
        <v>1</v>
      </c>
      <c r="AI106" s="9"/>
      <c r="AJ106" s="9"/>
      <c r="AK106" s="9"/>
      <c r="AL106" s="9"/>
      <c r="AM106" s="9"/>
      <c r="AN106" s="9"/>
    </row>
    <row r="107" spans="2:40">
      <c r="B107" s="2" t="s">
        <v>136</v>
      </c>
      <c r="C107" s="46">
        <v>0</v>
      </c>
      <c r="D107" s="51">
        <f t="shared" si="11"/>
        <v>0</v>
      </c>
      <c r="E107" s="46"/>
      <c r="F107" s="50"/>
      <c r="G107" s="49"/>
      <c r="H107" s="2"/>
      <c r="I107" s="1"/>
      <c r="AI107" s="9"/>
      <c r="AJ107" s="9"/>
      <c r="AK107" s="9"/>
      <c r="AL107" s="9"/>
      <c r="AM107" s="9"/>
      <c r="AN107" s="9"/>
    </row>
    <row r="108" spans="2:40">
      <c r="B108" s="1" t="s">
        <v>137</v>
      </c>
      <c r="C108" s="46">
        <v>1779.185614559872</v>
      </c>
      <c r="D108" s="51">
        <f t="shared" si="11"/>
        <v>3029.5972644725498</v>
      </c>
      <c r="E108" s="46">
        <f t="shared" si="12"/>
        <v>36355.167173670598</v>
      </c>
      <c r="F108" s="50"/>
      <c r="G108" s="49"/>
      <c r="H108" s="1"/>
      <c r="I108" s="1">
        <v>1</v>
      </c>
      <c r="J108" s="9">
        <v>1</v>
      </c>
      <c r="K108" s="9">
        <v>1</v>
      </c>
      <c r="L108" s="9">
        <v>1</v>
      </c>
      <c r="M108" s="9">
        <v>1</v>
      </c>
      <c r="N108" s="9">
        <v>1</v>
      </c>
      <c r="O108" s="9">
        <v>1</v>
      </c>
      <c r="P108" s="9">
        <v>1</v>
      </c>
      <c r="Q108" s="9">
        <v>1</v>
      </c>
      <c r="R108" s="9">
        <v>1</v>
      </c>
      <c r="S108" s="9">
        <v>1</v>
      </c>
      <c r="T108" s="9">
        <v>1</v>
      </c>
      <c r="U108" s="9">
        <v>1</v>
      </c>
      <c r="V108" s="9">
        <v>1</v>
      </c>
      <c r="W108" s="9">
        <v>1</v>
      </c>
      <c r="X108" s="9">
        <v>1</v>
      </c>
      <c r="Y108" s="9">
        <v>1</v>
      </c>
      <c r="Z108" s="9">
        <v>1</v>
      </c>
      <c r="AA108" s="9">
        <v>1</v>
      </c>
      <c r="AB108" s="9">
        <v>1</v>
      </c>
      <c r="AC108" s="9">
        <v>1</v>
      </c>
      <c r="AD108" s="9">
        <v>1</v>
      </c>
      <c r="AE108" s="9">
        <v>1</v>
      </c>
      <c r="AF108" s="9">
        <v>1</v>
      </c>
      <c r="AG108" s="9">
        <v>1</v>
      </c>
      <c r="AI108" s="9"/>
      <c r="AJ108" s="9"/>
      <c r="AK108" s="9"/>
      <c r="AL108" s="9"/>
      <c r="AM108" s="9"/>
      <c r="AN108" s="9"/>
    </row>
    <row r="109" spans="2:40">
      <c r="B109" s="1" t="s">
        <v>82</v>
      </c>
      <c r="C109" s="46">
        <v>437.26220701991201</v>
      </c>
      <c r="D109" s="51">
        <f t="shared" si="11"/>
        <v>744.57008611350614</v>
      </c>
      <c r="E109" s="46">
        <f t="shared" si="12"/>
        <v>8934.8410333620741</v>
      </c>
      <c r="F109" s="50"/>
      <c r="G109" s="49"/>
      <c r="H109" s="1"/>
      <c r="I109" s="1">
        <v>1</v>
      </c>
      <c r="J109" s="9">
        <v>1</v>
      </c>
      <c r="K109" s="9">
        <v>1</v>
      </c>
      <c r="L109" s="9">
        <v>1</v>
      </c>
      <c r="M109" s="9">
        <v>1</v>
      </c>
      <c r="N109" s="9">
        <v>1</v>
      </c>
      <c r="O109" s="9">
        <v>1</v>
      </c>
      <c r="P109" s="9">
        <v>1</v>
      </c>
      <c r="Q109" s="9">
        <v>1</v>
      </c>
      <c r="R109" s="9">
        <v>1</v>
      </c>
      <c r="S109" s="9">
        <v>1</v>
      </c>
      <c r="T109" s="9">
        <v>1</v>
      </c>
      <c r="U109" s="9">
        <v>1</v>
      </c>
      <c r="V109" s="9">
        <v>1</v>
      </c>
      <c r="W109" s="9">
        <v>1</v>
      </c>
      <c r="X109" s="9">
        <v>1</v>
      </c>
      <c r="Y109" s="9">
        <v>1</v>
      </c>
      <c r="Z109" s="9">
        <v>1</v>
      </c>
      <c r="AA109" s="9">
        <v>1</v>
      </c>
      <c r="AB109" s="9">
        <v>1</v>
      </c>
      <c r="AC109" s="9">
        <v>1</v>
      </c>
      <c r="AD109" s="9">
        <v>1</v>
      </c>
      <c r="AE109" s="9">
        <v>1</v>
      </c>
      <c r="AF109" s="9">
        <v>1</v>
      </c>
      <c r="AG109" s="9">
        <v>1</v>
      </c>
      <c r="AI109" s="9"/>
      <c r="AJ109" s="9"/>
      <c r="AK109" s="9"/>
      <c r="AL109" s="9"/>
      <c r="AM109" s="9"/>
      <c r="AN109" s="9"/>
    </row>
    <row r="110" spans="2:40">
      <c r="B110" s="2" t="s">
        <v>138</v>
      </c>
      <c r="C110" s="46">
        <v>0</v>
      </c>
      <c r="D110" s="51">
        <f t="shared" si="11"/>
        <v>0</v>
      </c>
      <c r="E110" s="46"/>
      <c r="F110" s="50"/>
      <c r="G110" s="49"/>
      <c r="H110" s="2"/>
      <c r="I110" s="1"/>
      <c r="AI110" s="9"/>
      <c r="AJ110" s="9"/>
      <c r="AK110" s="9"/>
      <c r="AL110" s="9"/>
      <c r="AM110" s="9"/>
      <c r="AN110" s="9"/>
    </row>
    <row r="111" spans="2:40">
      <c r="B111" s="1" t="s">
        <v>139</v>
      </c>
      <c r="C111" s="46">
        <v>2059.3540245114195</v>
      </c>
      <c r="D111" s="51">
        <f t="shared" si="11"/>
        <v>3506.6680329380451</v>
      </c>
      <c r="E111" s="46">
        <f t="shared" si="12"/>
        <v>42080.016395256542</v>
      </c>
      <c r="F111" s="50"/>
      <c r="G111" s="49"/>
      <c r="H111" s="1"/>
      <c r="I111" s="1">
        <v>1</v>
      </c>
      <c r="J111" s="9">
        <v>1</v>
      </c>
      <c r="K111" s="9">
        <v>1</v>
      </c>
      <c r="L111" s="9">
        <v>1</v>
      </c>
      <c r="M111" s="9">
        <v>1</v>
      </c>
      <c r="N111" s="9">
        <v>1</v>
      </c>
      <c r="O111" s="9">
        <v>1</v>
      </c>
      <c r="P111" s="9">
        <v>1</v>
      </c>
      <c r="Q111" s="9">
        <v>1</v>
      </c>
      <c r="R111" s="9">
        <v>1</v>
      </c>
      <c r="S111" s="9">
        <v>1</v>
      </c>
      <c r="T111" s="9">
        <v>1</v>
      </c>
      <c r="U111" s="9">
        <v>1</v>
      </c>
      <c r="V111" s="9">
        <v>1</v>
      </c>
      <c r="W111" s="9">
        <v>1</v>
      </c>
      <c r="X111" s="9">
        <v>1</v>
      </c>
      <c r="Y111" s="9">
        <v>1</v>
      </c>
      <c r="Z111" s="9">
        <v>1</v>
      </c>
      <c r="AA111" s="9">
        <v>1</v>
      </c>
      <c r="AB111" s="9">
        <v>1</v>
      </c>
      <c r="AC111" s="9">
        <v>1</v>
      </c>
      <c r="AD111" s="9">
        <v>1</v>
      </c>
      <c r="AE111" s="9">
        <v>1</v>
      </c>
      <c r="AF111" s="9">
        <v>1</v>
      </c>
      <c r="AG111" s="9">
        <v>1</v>
      </c>
      <c r="AI111" s="9"/>
      <c r="AJ111" s="9"/>
      <c r="AK111" s="9"/>
      <c r="AL111" s="9"/>
      <c r="AM111" s="9"/>
      <c r="AN111" s="9"/>
    </row>
    <row r="112" spans="2:40">
      <c r="B112" s="1" t="s">
        <v>140</v>
      </c>
      <c r="C112" s="46">
        <v>909.79690916197455</v>
      </c>
      <c r="D112" s="51">
        <f t="shared" si="11"/>
        <v>1549.2021769210101</v>
      </c>
      <c r="E112" s="46">
        <f t="shared" si="12"/>
        <v>18590.426123052122</v>
      </c>
      <c r="F112" s="50"/>
      <c r="G112" s="49"/>
      <c r="H112" s="1"/>
      <c r="I112" s="1">
        <v>1</v>
      </c>
      <c r="J112" s="9">
        <v>1</v>
      </c>
      <c r="K112" s="9">
        <v>1</v>
      </c>
      <c r="L112" s="9">
        <v>1</v>
      </c>
      <c r="M112" s="9">
        <v>1</v>
      </c>
      <c r="N112" s="9">
        <v>1</v>
      </c>
      <c r="O112" s="9">
        <v>1</v>
      </c>
      <c r="P112" s="9">
        <v>1</v>
      </c>
      <c r="Q112" s="9">
        <v>1</v>
      </c>
      <c r="R112" s="9">
        <v>1</v>
      </c>
      <c r="S112" s="9">
        <v>1</v>
      </c>
      <c r="T112" s="9">
        <v>1</v>
      </c>
      <c r="U112" s="9">
        <v>1</v>
      </c>
      <c r="V112" s="9">
        <v>1</v>
      </c>
      <c r="W112" s="9">
        <v>1</v>
      </c>
      <c r="X112" s="9">
        <v>1</v>
      </c>
      <c r="Y112" s="9">
        <v>1</v>
      </c>
      <c r="Z112" s="9">
        <v>1</v>
      </c>
      <c r="AA112" s="9">
        <v>1</v>
      </c>
      <c r="AB112" s="9">
        <v>1</v>
      </c>
      <c r="AC112" s="9">
        <v>1</v>
      </c>
      <c r="AD112" s="9">
        <v>1</v>
      </c>
      <c r="AE112" s="9">
        <v>1</v>
      </c>
      <c r="AF112" s="9">
        <v>1</v>
      </c>
      <c r="AG112" s="9">
        <v>1</v>
      </c>
      <c r="AI112" s="9"/>
      <c r="AJ112" s="9"/>
      <c r="AK112" s="9"/>
      <c r="AL112" s="9"/>
      <c r="AM112" s="9"/>
      <c r="AN112" s="9"/>
    </row>
    <row r="113" spans="2:40">
      <c r="B113" s="1" t="s">
        <v>140</v>
      </c>
      <c r="C113" s="46">
        <v>909.79690916197455</v>
      </c>
      <c r="D113" s="51">
        <f t="shared" si="11"/>
        <v>1549.2021769210101</v>
      </c>
      <c r="E113" s="46">
        <f t="shared" si="12"/>
        <v>18590.426123052122</v>
      </c>
      <c r="F113" s="50"/>
      <c r="G113" s="49"/>
      <c r="H113" s="1"/>
      <c r="I113" s="1">
        <v>1</v>
      </c>
      <c r="J113" s="9">
        <v>1</v>
      </c>
      <c r="K113" s="9">
        <v>1</v>
      </c>
      <c r="L113" s="9">
        <v>1</v>
      </c>
      <c r="M113" s="9">
        <v>1</v>
      </c>
      <c r="N113" s="9">
        <v>1</v>
      </c>
      <c r="O113" s="9">
        <v>1</v>
      </c>
      <c r="P113" s="9">
        <v>1</v>
      </c>
      <c r="Q113" s="9">
        <v>1</v>
      </c>
      <c r="R113" s="9">
        <v>1</v>
      </c>
      <c r="S113" s="9">
        <v>1</v>
      </c>
      <c r="T113" s="9">
        <v>1</v>
      </c>
      <c r="U113" s="9">
        <v>1</v>
      </c>
      <c r="V113" s="9">
        <v>1</v>
      </c>
      <c r="W113" s="9">
        <v>1</v>
      </c>
      <c r="X113" s="9">
        <v>1</v>
      </c>
      <c r="Y113" s="9">
        <v>1</v>
      </c>
      <c r="Z113" s="9">
        <v>1</v>
      </c>
      <c r="AA113" s="9">
        <v>1</v>
      </c>
      <c r="AB113" s="9">
        <v>1</v>
      </c>
      <c r="AC113" s="9">
        <v>1</v>
      </c>
      <c r="AD113" s="9">
        <v>1</v>
      </c>
      <c r="AE113" s="9">
        <v>1</v>
      </c>
      <c r="AF113" s="9">
        <v>1</v>
      </c>
      <c r="AG113" s="9">
        <v>1</v>
      </c>
      <c r="AI113" s="9"/>
      <c r="AJ113" s="9"/>
      <c r="AK113" s="9"/>
      <c r="AL113" s="9"/>
      <c r="AM113" s="9"/>
      <c r="AN113" s="9"/>
    </row>
    <row r="114" spans="2:40">
      <c r="B114" s="1" t="s">
        <v>141</v>
      </c>
      <c r="C114" s="46">
        <v>337.7816285114846</v>
      </c>
      <c r="D114" s="51">
        <f t="shared" si="11"/>
        <v>575.17455702935592</v>
      </c>
      <c r="E114" s="46">
        <f t="shared" si="12"/>
        <v>6902.0946843522706</v>
      </c>
      <c r="F114" s="50"/>
      <c r="G114" s="49"/>
      <c r="H114" s="1"/>
      <c r="I114" s="1">
        <v>1</v>
      </c>
      <c r="J114" s="9">
        <v>1</v>
      </c>
      <c r="K114" s="9">
        <v>1</v>
      </c>
      <c r="L114" s="9">
        <v>1</v>
      </c>
      <c r="M114" s="9">
        <v>1</v>
      </c>
      <c r="N114" s="9">
        <v>1</v>
      </c>
      <c r="O114" s="9">
        <v>1</v>
      </c>
      <c r="P114" s="9">
        <v>1</v>
      </c>
      <c r="Q114" s="9">
        <v>1</v>
      </c>
      <c r="R114" s="9">
        <v>1</v>
      </c>
      <c r="S114" s="9">
        <v>1</v>
      </c>
      <c r="T114" s="9">
        <v>1</v>
      </c>
      <c r="U114" s="9">
        <v>1</v>
      </c>
      <c r="V114" s="9">
        <v>1</v>
      </c>
      <c r="W114" s="9">
        <v>1</v>
      </c>
      <c r="X114" s="9">
        <v>1</v>
      </c>
      <c r="Y114" s="9">
        <v>1</v>
      </c>
      <c r="Z114" s="9">
        <v>1</v>
      </c>
      <c r="AA114" s="9">
        <v>1</v>
      </c>
      <c r="AB114" s="9">
        <v>1</v>
      </c>
      <c r="AC114" s="9">
        <v>1</v>
      </c>
      <c r="AD114" s="9">
        <v>1</v>
      </c>
      <c r="AE114" s="9">
        <v>1</v>
      </c>
      <c r="AF114" s="9">
        <v>1</v>
      </c>
      <c r="AG114" s="9">
        <v>1</v>
      </c>
      <c r="AI114" s="9"/>
      <c r="AJ114" s="9"/>
      <c r="AK114" s="9"/>
      <c r="AL114" s="9"/>
      <c r="AM114" s="9"/>
      <c r="AN114" s="9"/>
    </row>
    <row r="115" spans="2:40">
      <c r="B115" s="1" t="s">
        <v>142</v>
      </c>
      <c r="C115" s="46">
        <v>465.8251893298044</v>
      </c>
      <c r="D115" s="51">
        <f t="shared" si="11"/>
        <v>793.20713239079089</v>
      </c>
      <c r="E115" s="46">
        <f t="shared" si="12"/>
        <v>9518.4855886894911</v>
      </c>
      <c r="F115" s="50"/>
      <c r="G115" s="49"/>
      <c r="H115" s="1"/>
      <c r="I115" s="1">
        <v>1</v>
      </c>
      <c r="J115" s="9">
        <v>1</v>
      </c>
      <c r="K115" s="9">
        <v>1</v>
      </c>
      <c r="L115" s="9">
        <v>1</v>
      </c>
      <c r="M115" s="9">
        <v>1</v>
      </c>
      <c r="N115" s="9">
        <v>1</v>
      </c>
      <c r="O115" s="9">
        <v>1</v>
      </c>
      <c r="P115" s="9">
        <v>1</v>
      </c>
      <c r="Q115" s="9">
        <v>1</v>
      </c>
      <c r="R115" s="9">
        <v>1</v>
      </c>
      <c r="S115" s="9">
        <v>1</v>
      </c>
      <c r="T115" s="9">
        <v>1</v>
      </c>
      <c r="U115" s="9">
        <v>1</v>
      </c>
      <c r="V115" s="9">
        <v>1</v>
      </c>
      <c r="W115" s="9">
        <v>1</v>
      </c>
      <c r="X115" s="9">
        <v>1</v>
      </c>
      <c r="Y115" s="9">
        <v>1</v>
      </c>
      <c r="Z115" s="9">
        <v>1</v>
      </c>
      <c r="AA115" s="9">
        <v>1</v>
      </c>
      <c r="AB115" s="9">
        <v>1</v>
      </c>
      <c r="AC115" s="9">
        <v>1</v>
      </c>
      <c r="AD115" s="9">
        <v>1</v>
      </c>
      <c r="AE115" s="9">
        <v>1</v>
      </c>
      <c r="AF115" s="9">
        <v>1</v>
      </c>
      <c r="AG115" s="9">
        <v>1</v>
      </c>
      <c r="AI115" s="9"/>
      <c r="AJ115" s="9"/>
      <c r="AK115" s="9"/>
      <c r="AL115" s="9"/>
      <c r="AM115" s="9"/>
      <c r="AN115" s="9"/>
    </row>
    <row r="116" spans="2:40">
      <c r="B116" s="1" t="s">
        <v>142</v>
      </c>
      <c r="C116" s="46">
        <v>465.8251893298044</v>
      </c>
      <c r="D116" s="51">
        <f t="shared" si="11"/>
        <v>793.20713239079089</v>
      </c>
      <c r="E116" s="46">
        <f t="shared" si="12"/>
        <v>9518.4855886894911</v>
      </c>
      <c r="F116" s="50"/>
      <c r="G116" s="49"/>
      <c r="H116" s="1"/>
      <c r="I116" s="1">
        <v>1</v>
      </c>
      <c r="J116" s="9">
        <v>1</v>
      </c>
      <c r="K116" s="9">
        <v>1</v>
      </c>
      <c r="L116" s="9">
        <v>1</v>
      </c>
      <c r="M116" s="9">
        <v>1</v>
      </c>
      <c r="N116" s="9">
        <v>1</v>
      </c>
      <c r="O116" s="9">
        <v>1</v>
      </c>
      <c r="P116" s="9">
        <v>1</v>
      </c>
      <c r="Q116" s="9">
        <v>1</v>
      </c>
      <c r="R116" s="9">
        <v>1</v>
      </c>
      <c r="S116" s="9">
        <v>1</v>
      </c>
      <c r="T116" s="9">
        <v>1</v>
      </c>
      <c r="U116" s="9">
        <v>1</v>
      </c>
      <c r="V116" s="9">
        <v>1</v>
      </c>
      <c r="W116" s="9">
        <v>1</v>
      </c>
      <c r="X116" s="9">
        <v>1</v>
      </c>
      <c r="Y116" s="9">
        <v>1</v>
      </c>
      <c r="Z116" s="9">
        <v>1</v>
      </c>
      <c r="AA116" s="9">
        <v>1</v>
      </c>
      <c r="AB116" s="9">
        <v>1</v>
      </c>
      <c r="AC116" s="9">
        <v>1</v>
      </c>
      <c r="AD116" s="9">
        <v>1</v>
      </c>
      <c r="AE116" s="9">
        <v>1</v>
      </c>
      <c r="AF116" s="9">
        <v>1</v>
      </c>
      <c r="AG116" s="9">
        <v>1</v>
      </c>
      <c r="AI116" s="9"/>
      <c r="AJ116" s="9"/>
      <c r="AK116" s="9"/>
      <c r="AL116" s="9"/>
      <c r="AM116" s="9"/>
      <c r="AN116" s="9"/>
    </row>
    <row r="117" spans="2:40">
      <c r="B117" s="2" t="s">
        <v>143</v>
      </c>
      <c r="C117" s="46">
        <v>0</v>
      </c>
      <c r="D117" s="51">
        <f t="shared" si="11"/>
        <v>0</v>
      </c>
      <c r="E117" s="46"/>
      <c r="F117" s="50"/>
      <c r="G117" s="49"/>
      <c r="H117" s="2"/>
      <c r="I117" s="1"/>
      <c r="AI117" s="9"/>
      <c r="AJ117" s="9"/>
      <c r="AK117" s="9"/>
      <c r="AL117" s="9"/>
      <c r="AM117" s="9"/>
      <c r="AN117" s="9"/>
    </row>
    <row r="118" spans="2:40">
      <c r="B118" s="1" t="s">
        <v>144</v>
      </c>
      <c r="C118" s="46">
        <v>975.74816306141668</v>
      </c>
      <c r="D118" s="51">
        <f t="shared" si="11"/>
        <v>1661.5039720609802</v>
      </c>
      <c r="E118" s="46">
        <f t="shared" si="12"/>
        <v>19938.047664731763</v>
      </c>
      <c r="F118" s="50"/>
      <c r="G118" s="49"/>
      <c r="H118" s="1"/>
      <c r="I118" s="1">
        <v>1</v>
      </c>
      <c r="J118" s="9">
        <v>1</v>
      </c>
      <c r="K118" s="9">
        <v>1</v>
      </c>
      <c r="L118" s="9">
        <v>1</v>
      </c>
      <c r="M118" s="9">
        <v>1</v>
      </c>
      <c r="N118" s="9">
        <v>1</v>
      </c>
      <c r="O118" s="9">
        <v>1</v>
      </c>
      <c r="P118" s="9">
        <v>1</v>
      </c>
      <c r="Q118" s="9">
        <v>1</v>
      </c>
      <c r="R118" s="9">
        <v>1</v>
      </c>
      <c r="S118" s="9">
        <v>1</v>
      </c>
      <c r="T118" s="9">
        <v>1</v>
      </c>
      <c r="U118" s="9">
        <v>1</v>
      </c>
      <c r="V118" s="9">
        <v>1</v>
      </c>
      <c r="W118" s="9">
        <v>1</v>
      </c>
      <c r="X118" s="9">
        <v>1</v>
      </c>
      <c r="Y118" s="9">
        <v>1</v>
      </c>
      <c r="Z118" s="9">
        <v>1</v>
      </c>
      <c r="AA118" s="9">
        <v>1</v>
      </c>
      <c r="AB118" s="9">
        <v>1</v>
      </c>
      <c r="AC118" s="9">
        <v>1</v>
      </c>
      <c r="AD118" s="9">
        <v>1</v>
      </c>
      <c r="AE118" s="9">
        <v>1</v>
      </c>
      <c r="AF118" s="9">
        <v>1</v>
      </c>
      <c r="AG118" s="9">
        <v>1</v>
      </c>
      <c r="AI118" s="9"/>
      <c r="AJ118" s="9"/>
      <c r="AK118" s="9"/>
      <c r="AL118" s="9"/>
      <c r="AM118" s="9"/>
      <c r="AN118" s="9"/>
    </row>
    <row r="119" spans="2:40">
      <c r="B119" s="1" t="s">
        <v>82</v>
      </c>
      <c r="C119" s="46">
        <v>437.26220701991201</v>
      </c>
      <c r="D119" s="51">
        <f t="shared" si="11"/>
        <v>744.57008611350614</v>
      </c>
      <c r="E119" s="46">
        <f t="shared" si="12"/>
        <v>8934.8410333620741</v>
      </c>
      <c r="F119" s="50"/>
      <c r="G119" s="49"/>
      <c r="H119" s="1"/>
      <c r="I119" s="1">
        <v>1</v>
      </c>
      <c r="J119" s="9">
        <v>1</v>
      </c>
      <c r="K119" s="9">
        <v>1</v>
      </c>
      <c r="L119" s="9">
        <v>1</v>
      </c>
      <c r="M119" s="9">
        <v>1</v>
      </c>
      <c r="N119" s="9">
        <v>1</v>
      </c>
      <c r="O119" s="9">
        <v>1</v>
      </c>
      <c r="P119" s="9">
        <v>1</v>
      </c>
      <c r="Q119" s="9">
        <v>1</v>
      </c>
      <c r="R119" s="9">
        <v>1</v>
      </c>
      <c r="S119" s="9">
        <v>1</v>
      </c>
      <c r="T119" s="9">
        <v>1</v>
      </c>
      <c r="U119" s="9">
        <v>1</v>
      </c>
      <c r="V119" s="9">
        <v>1</v>
      </c>
      <c r="W119" s="9">
        <v>1</v>
      </c>
      <c r="X119" s="9">
        <v>1</v>
      </c>
      <c r="Y119" s="9">
        <v>1</v>
      </c>
      <c r="Z119" s="9">
        <v>1</v>
      </c>
      <c r="AA119" s="9">
        <v>1</v>
      </c>
      <c r="AB119" s="9">
        <v>1</v>
      </c>
      <c r="AC119" s="9">
        <v>1</v>
      </c>
      <c r="AD119" s="9">
        <v>1</v>
      </c>
      <c r="AE119" s="9">
        <v>1</v>
      </c>
      <c r="AF119" s="9">
        <v>1</v>
      </c>
      <c r="AG119" s="9">
        <v>1</v>
      </c>
      <c r="AI119" s="9"/>
      <c r="AJ119" s="9"/>
      <c r="AK119" s="9"/>
      <c r="AL119" s="9"/>
      <c r="AM119" s="9"/>
      <c r="AN119" s="9"/>
    </row>
    <row r="120" spans="2:40">
      <c r="B120" s="2" t="s">
        <v>145</v>
      </c>
      <c r="C120" s="46">
        <v>0</v>
      </c>
      <c r="D120" s="51">
        <f t="shared" si="11"/>
        <v>0</v>
      </c>
      <c r="E120" s="46"/>
      <c r="F120" s="50"/>
      <c r="G120" s="49"/>
      <c r="H120" s="2"/>
      <c r="I120" s="1"/>
      <c r="AI120" s="9"/>
      <c r="AJ120" s="9"/>
      <c r="AK120" s="9"/>
      <c r="AL120" s="9"/>
      <c r="AM120" s="9"/>
      <c r="AN120" s="9"/>
    </row>
    <row r="121" spans="2:40">
      <c r="B121" s="1" t="s">
        <v>146</v>
      </c>
      <c r="C121" s="46">
        <v>2101.065046297294</v>
      </c>
      <c r="D121" s="51">
        <f t="shared" si="11"/>
        <v>3577.6935608350318</v>
      </c>
      <c r="E121" s="46">
        <f t="shared" si="12"/>
        <v>42932.32273002038</v>
      </c>
      <c r="F121" s="50"/>
      <c r="G121" s="49"/>
      <c r="H121" s="1"/>
      <c r="I121" s="1">
        <v>1</v>
      </c>
      <c r="J121" s="9">
        <v>1</v>
      </c>
      <c r="K121" s="9">
        <v>1</v>
      </c>
      <c r="L121" s="9">
        <v>1</v>
      </c>
      <c r="M121" s="9">
        <v>1</v>
      </c>
      <c r="N121" s="9">
        <v>1</v>
      </c>
      <c r="O121" s="9">
        <v>1</v>
      </c>
      <c r="P121" s="9">
        <v>1</v>
      </c>
      <c r="Q121" s="9">
        <v>1</v>
      </c>
      <c r="R121" s="9">
        <v>1</v>
      </c>
      <c r="S121" s="9">
        <v>1</v>
      </c>
      <c r="T121" s="9">
        <v>1</v>
      </c>
      <c r="U121" s="9">
        <v>1</v>
      </c>
      <c r="V121" s="9">
        <v>1</v>
      </c>
      <c r="W121" s="9">
        <v>1</v>
      </c>
      <c r="X121" s="9">
        <v>1</v>
      </c>
      <c r="Y121" s="9">
        <v>1</v>
      </c>
      <c r="Z121" s="9">
        <v>1</v>
      </c>
      <c r="AA121" s="9">
        <v>1</v>
      </c>
      <c r="AB121" s="9">
        <v>1</v>
      </c>
      <c r="AC121" s="9">
        <v>1</v>
      </c>
      <c r="AD121" s="9">
        <v>1</v>
      </c>
      <c r="AE121" s="9">
        <v>1</v>
      </c>
      <c r="AF121" s="9">
        <v>1</v>
      </c>
      <c r="AG121" s="9">
        <v>1</v>
      </c>
      <c r="AI121" s="9"/>
      <c r="AJ121" s="9"/>
      <c r="AK121" s="9"/>
      <c r="AL121" s="9"/>
      <c r="AM121" s="9"/>
      <c r="AN121" s="9"/>
    </row>
    <row r="122" spans="2:40">
      <c r="B122" s="1" t="s">
        <v>147</v>
      </c>
      <c r="C122" s="46">
        <v>2101.065046297294</v>
      </c>
      <c r="D122" s="51">
        <f t="shared" si="11"/>
        <v>3577.6935608350318</v>
      </c>
      <c r="E122" s="46">
        <f t="shared" si="12"/>
        <v>42932.32273002038</v>
      </c>
      <c r="F122" s="50"/>
      <c r="G122" s="49"/>
      <c r="H122" s="1"/>
      <c r="I122" s="1">
        <v>1</v>
      </c>
      <c r="J122" s="9">
        <v>1</v>
      </c>
      <c r="K122" s="9">
        <v>1</v>
      </c>
      <c r="L122" s="9">
        <v>1</v>
      </c>
      <c r="M122" s="9">
        <v>1</v>
      </c>
      <c r="N122" s="9">
        <v>1</v>
      </c>
      <c r="O122" s="9">
        <v>1</v>
      </c>
      <c r="P122" s="9">
        <v>1</v>
      </c>
      <c r="Q122" s="9">
        <v>1</v>
      </c>
      <c r="R122" s="9">
        <v>1</v>
      </c>
      <c r="S122" s="9">
        <v>1</v>
      </c>
      <c r="T122" s="9">
        <v>1</v>
      </c>
      <c r="U122" s="9">
        <v>1</v>
      </c>
      <c r="V122" s="9">
        <v>1</v>
      </c>
      <c r="W122" s="9">
        <v>1</v>
      </c>
      <c r="X122" s="9">
        <v>1</v>
      </c>
      <c r="Y122" s="9">
        <v>1</v>
      </c>
      <c r="Z122" s="9">
        <v>1</v>
      </c>
      <c r="AA122" s="9">
        <v>1</v>
      </c>
      <c r="AB122" s="9">
        <v>1</v>
      </c>
      <c r="AC122" s="9">
        <v>1</v>
      </c>
      <c r="AD122" s="9">
        <v>1</v>
      </c>
      <c r="AE122" s="9">
        <v>1</v>
      </c>
      <c r="AF122" s="9">
        <v>1</v>
      </c>
      <c r="AG122" s="9">
        <v>1</v>
      </c>
      <c r="AI122" s="9"/>
      <c r="AJ122" s="9"/>
      <c r="AK122" s="9"/>
      <c r="AL122" s="9"/>
      <c r="AM122" s="9"/>
      <c r="AN122" s="9"/>
    </row>
    <row r="123" spans="2:40">
      <c r="B123" s="1" t="s">
        <v>82</v>
      </c>
      <c r="C123" s="46">
        <v>437.26220701991201</v>
      </c>
      <c r="D123" s="51">
        <f t="shared" si="11"/>
        <v>744.57008611350614</v>
      </c>
      <c r="E123" s="46">
        <f t="shared" si="12"/>
        <v>8934.8410333620741</v>
      </c>
      <c r="F123" s="50"/>
      <c r="G123" s="49"/>
      <c r="H123" s="1"/>
      <c r="I123" s="1">
        <v>3</v>
      </c>
      <c r="J123" s="9">
        <v>3</v>
      </c>
      <c r="K123" s="9">
        <v>3</v>
      </c>
      <c r="L123" s="9">
        <v>3</v>
      </c>
      <c r="M123" s="9">
        <v>3</v>
      </c>
      <c r="N123" s="9">
        <v>3</v>
      </c>
      <c r="O123" s="9">
        <v>3</v>
      </c>
      <c r="P123" s="9">
        <v>3</v>
      </c>
      <c r="Q123" s="9">
        <v>3</v>
      </c>
      <c r="R123" s="9">
        <v>3</v>
      </c>
      <c r="S123" s="9">
        <v>3</v>
      </c>
      <c r="T123" s="9">
        <v>3</v>
      </c>
      <c r="U123" s="9">
        <v>3</v>
      </c>
      <c r="V123" s="9">
        <v>3</v>
      </c>
      <c r="W123" s="9">
        <v>3</v>
      </c>
      <c r="X123" s="9">
        <v>3</v>
      </c>
      <c r="Y123" s="9">
        <v>3</v>
      </c>
      <c r="Z123" s="9">
        <v>3</v>
      </c>
      <c r="AA123" s="9">
        <v>3</v>
      </c>
      <c r="AB123" s="9">
        <v>3</v>
      </c>
      <c r="AC123" s="9">
        <v>3</v>
      </c>
      <c r="AD123" s="9">
        <v>3</v>
      </c>
      <c r="AE123" s="9">
        <v>3</v>
      </c>
      <c r="AF123" s="9">
        <v>3</v>
      </c>
      <c r="AG123" s="9">
        <v>3</v>
      </c>
      <c r="AI123" s="9"/>
      <c r="AJ123" s="9"/>
      <c r="AK123" s="9"/>
      <c r="AL123" s="9"/>
      <c r="AM123" s="9"/>
      <c r="AN123" s="9"/>
    </row>
    <row r="124" spans="2:40">
      <c r="B124" s="1" t="s">
        <v>82</v>
      </c>
      <c r="C124" s="46">
        <v>437.26220701991201</v>
      </c>
      <c r="D124" s="51">
        <f t="shared" si="11"/>
        <v>744.57008611350614</v>
      </c>
      <c r="E124" s="46">
        <f t="shared" si="12"/>
        <v>8934.8410333620741</v>
      </c>
      <c r="F124" s="50"/>
      <c r="G124" s="49"/>
      <c r="H124" s="1"/>
      <c r="I124" s="1">
        <v>2</v>
      </c>
      <c r="J124" s="9">
        <v>2</v>
      </c>
      <c r="K124" s="9">
        <v>2</v>
      </c>
      <c r="L124" s="9">
        <v>2</v>
      </c>
      <c r="M124" s="9">
        <v>2</v>
      </c>
      <c r="N124" s="9">
        <v>2</v>
      </c>
      <c r="O124" s="9">
        <v>2</v>
      </c>
      <c r="P124" s="9">
        <v>2</v>
      </c>
      <c r="Q124" s="9">
        <v>2</v>
      </c>
      <c r="R124" s="9">
        <v>2</v>
      </c>
      <c r="S124" s="9">
        <v>2</v>
      </c>
      <c r="T124" s="9">
        <v>2</v>
      </c>
      <c r="U124" s="9">
        <v>2</v>
      </c>
      <c r="V124" s="9">
        <v>2</v>
      </c>
      <c r="W124" s="9">
        <v>2</v>
      </c>
      <c r="X124" s="9">
        <v>2</v>
      </c>
      <c r="Y124" s="9">
        <v>2</v>
      </c>
      <c r="Z124" s="9">
        <v>2</v>
      </c>
      <c r="AA124" s="9">
        <v>2</v>
      </c>
      <c r="AB124" s="9">
        <v>2</v>
      </c>
      <c r="AC124" s="9">
        <v>2</v>
      </c>
      <c r="AD124" s="9">
        <v>2</v>
      </c>
      <c r="AE124" s="9">
        <v>2</v>
      </c>
      <c r="AF124" s="9">
        <v>2</v>
      </c>
      <c r="AG124" s="9">
        <v>2</v>
      </c>
      <c r="AI124" s="9"/>
      <c r="AJ124" s="9"/>
      <c r="AK124" s="9"/>
      <c r="AL124" s="9"/>
      <c r="AM124" s="9"/>
      <c r="AN124" s="9"/>
    </row>
    <row r="125" spans="2:40">
      <c r="B125" s="2" t="s">
        <v>148</v>
      </c>
      <c r="C125" s="46">
        <v>0</v>
      </c>
      <c r="D125" s="51">
        <f t="shared" si="11"/>
        <v>0</v>
      </c>
      <c r="E125" s="46"/>
      <c r="F125" s="50"/>
      <c r="G125" s="49"/>
      <c r="H125" s="2"/>
      <c r="I125" s="1"/>
      <c r="AI125" s="9"/>
      <c r="AJ125" s="9"/>
      <c r="AK125" s="9"/>
      <c r="AL125" s="9"/>
      <c r="AM125" s="9"/>
      <c r="AN125" s="9"/>
    </row>
    <row r="126" spans="2:40">
      <c r="B126" s="1" t="s">
        <v>149</v>
      </c>
      <c r="C126" s="46">
        <v>1369.3060367221037</v>
      </c>
      <c r="D126" s="51">
        <f t="shared" si="11"/>
        <v>2331.6543193303983</v>
      </c>
      <c r="E126" s="46">
        <f t="shared" si="12"/>
        <v>27979.851831964777</v>
      </c>
      <c r="F126" s="50"/>
      <c r="G126" s="49"/>
      <c r="H126" s="1"/>
      <c r="I126" s="1">
        <v>1</v>
      </c>
      <c r="J126" s="9">
        <v>1</v>
      </c>
      <c r="K126" s="9">
        <v>1</v>
      </c>
      <c r="L126" s="9">
        <v>1</v>
      </c>
      <c r="M126" s="9">
        <v>1</v>
      </c>
      <c r="N126" s="9">
        <v>1</v>
      </c>
      <c r="O126" s="9">
        <v>1</v>
      </c>
      <c r="P126" s="9">
        <v>1</v>
      </c>
      <c r="Q126" s="9">
        <v>1</v>
      </c>
      <c r="R126" s="9">
        <v>1</v>
      </c>
      <c r="S126" s="9">
        <v>1</v>
      </c>
      <c r="T126" s="9">
        <v>1</v>
      </c>
      <c r="U126" s="9">
        <v>1</v>
      </c>
      <c r="V126" s="9">
        <v>1</v>
      </c>
      <c r="W126" s="9">
        <v>1</v>
      </c>
      <c r="X126" s="9">
        <v>1</v>
      </c>
      <c r="Y126" s="9">
        <v>1</v>
      </c>
      <c r="Z126" s="9">
        <v>1</v>
      </c>
      <c r="AA126" s="9">
        <v>1</v>
      </c>
      <c r="AB126" s="9">
        <v>1</v>
      </c>
      <c r="AC126" s="9">
        <v>1</v>
      </c>
      <c r="AD126" s="9">
        <v>1</v>
      </c>
      <c r="AE126" s="9">
        <v>1</v>
      </c>
      <c r="AF126" s="9">
        <v>1</v>
      </c>
      <c r="AG126" s="9">
        <v>1</v>
      </c>
      <c r="AI126" s="9"/>
      <c r="AJ126" s="9"/>
      <c r="AK126" s="9"/>
      <c r="AL126" s="9"/>
      <c r="AM126" s="9"/>
      <c r="AN126" s="9"/>
    </row>
    <row r="127" spans="2:40">
      <c r="B127" s="1" t="s">
        <v>150</v>
      </c>
      <c r="C127" s="46">
        <v>462.75314443440539</v>
      </c>
      <c r="D127" s="51">
        <f t="shared" si="11"/>
        <v>787.9760543429054</v>
      </c>
      <c r="E127" s="46">
        <f t="shared" si="12"/>
        <v>9455.7126521148639</v>
      </c>
      <c r="F127" s="50"/>
      <c r="G127" s="49"/>
      <c r="H127" s="1"/>
      <c r="I127" s="1">
        <v>2</v>
      </c>
      <c r="J127" s="9">
        <v>2</v>
      </c>
      <c r="K127" s="9">
        <v>2</v>
      </c>
      <c r="L127" s="9">
        <v>2</v>
      </c>
      <c r="M127" s="9">
        <v>2</v>
      </c>
      <c r="N127" s="9">
        <v>2</v>
      </c>
      <c r="O127" s="9">
        <v>2</v>
      </c>
      <c r="P127" s="9">
        <v>2</v>
      </c>
      <c r="Q127" s="9">
        <v>2</v>
      </c>
      <c r="R127" s="9">
        <v>2</v>
      </c>
      <c r="S127" s="9">
        <v>2</v>
      </c>
      <c r="T127" s="9">
        <v>2</v>
      </c>
      <c r="U127" s="9">
        <v>2</v>
      </c>
      <c r="V127" s="9">
        <v>2</v>
      </c>
      <c r="W127" s="9">
        <v>2</v>
      </c>
      <c r="X127" s="9">
        <v>2</v>
      </c>
      <c r="Y127" s="9">
        <v>2</v>
      </c>
      <c r="Z127" s="9">
        <v>2</v>
      </c>
      <c r="AA127" s="9">
        <v>2</v>
      </c>
      <c r="AB127" s="9">
        <v>2</v>
      </c>
      <c r="AC127" s="9">
        <v>2</v>
      </c>
      <c r="AD127" s="9">
        <v>2</v>
      </c>
      <c r="AE127" s="9">
        <v>2</v>
      </c>
      <c r="AF127" s="9">
        <v>2</v>
      </c>
      <c r="AG127" s="9">
        <v>2</v>
      </c>
      <c r="AI127" s="9"/>
      <c r="AJ127" s="9"/>
      <c r="AK127" s="9"/>
      <c r="AL127" s="9"/>
      <c r="AM127" s="9"/>
      <c r="AN127" s="9"/>
    </row>
    <row r="128" spans="2:40">
      <c r="B128" s="1" t="s">
        <v>151</v>
      </c>
      <c r="C128" s="46">
        <v>310.44590077812575</v>
      </c>
      <c r="D128" s="51">
        <f t="shared" si="11"/>
        <v>528.62727984499247</v>
      </c>
      <c r="E128" s="46">
        <f t="shared" si="12"/>
        <v>6343.5273581399097</v>
      </c>
      <c r="F128" s="50"/>
      <c r="G128" s="49"/>
      <c r="H128" s="1"/>
      <c r="I128" s="9">
        <v>14</v>
      </c>
      <c r="J128" s="9">
        <v>14</v>
      </c>
      <c r="K128" s="9">
        <v>14</v>
      </c>
      <c r="L128" s="9">
        <v>14</v>
      </c>
      <c r="M128" s="9">
        <v>14</v>
      </c>
      <c r="N128" s="9">
        <v>14</v>
      </c>
      <c r="O128" s="9">
        <v>14</v>
      </c>
      <c r="P128" s="9">
        <v>14</v>
      </c>
      <c r="Q128" s="9">
        <v>14</v>
      </c>
      <c r="R128" s="9">
        <v>14</v>
      </c>
      <c r="S128" s="9">
        <v>14</v>
      </c>
      <c r="T128" s="9">
        <v>14</v>
      </c>
      <c r="U128" s="9">
        <v>14</v>
      </c>
      <c r="V128" s="9">
        <v>14</v>
      </c>
      <c r="W128" s="9">
        <v>14</v>
      </c>
      <c r="X128" s="9">
        <v>14</v>
      </c>
      <c r="Y128" s="9">
        <v>14</v>
      </c>
      <c r="Z128" s="9">
        <v>14</v>
      </c>
      <c r="AA128" s="9">
        <v>14</v>
      </c>
      <c r="AB128" s="9">
        <v>14</v>
      </c>
      <c r="AC128" s="9">
        <v>14</v>
      </c>
      <c r="AD128" s="9">
        <v>14</v>
      </c>
      <c r="AE128" s="9">
        <v>14</v>
      </c>
      <c r="AF128" s="9">
        <v>14</v>
      </c>
      <c r="AG128" s="9">
        <v>14</v>
      </c>
      <c r="AI128" s="9"/>
      <c r="AJ128" s="9"/>
      <c r="AK128" s="9"/>
      <c r="AL128" s="9"/>
      <c r="AM128" s="9"/>
      <c r="AN128" s="9"/>
    </row>
    <row r="129" spans="2:40">
      <c r="B129" s="1" t="s">
        <v>151</v>
      </c>
      <c r="C129" s="51">
        <v>310.44590077812575</v>
      </c>
      <c r="D129" s="51">
        <f t="shared" si="11"/>
        <v>528.62727984499247</v>
      </c>
      <c r="E129" s="51">
        <f t="shared" si="12"/>
        <v>6343.5273581399097</v>
      </c>
      <c r="F129" s="50"/>
      <c r="G129" s="49"/>
      <c r="H129" s="1"/>
      <c r="I129" s="9">
        <v>14</v>
      </c>
      <c r="J129" s="9">
        <v>14</v>
      </c>
      <c r="K129" s="9">
        <v>14</v>
      </c>
      <c r="L129" s="9">
        <v>14</v>
      </c>
      <c r="M129" s="9">
        <v>14</v>
      </c>
      <c r="N129" s="9">
        <v>14</v>
      </c>
      <c r="O129" s="9">
        <v>14</v>
      </c>
      <c r="P129" s="9">
        <v>14</v>
      </c>
      <c r="Q129" s="9">
        <v>14</v>
      </c>
      <c r="R129" s="9">
        <v>14</v>
      </c>
      <c r="S129" s="9">
        <v>14</v>
      </c>
      <c r="T129" s="9">
        <v>14</v>
      </c>
      <c r="U129" s="9">
        <v>14</v>
      </c>
      <c r="V129" s="9">
        <v>14</v>
      </c>
      <c r="W129" s="9">
        <v>14</v>
      </c>
      <c r="X129" s="9">
        <v>14</v>
      </c>
      <c r="Y129" s="9">
        <v>14</v>
      </c>
      <c r="Z129" s="9">
        <v>14</v>
      </c>
      <c r="AA129" s="9">
        <v>14</v>
      </c>
      <c r="AB129" s="9">
        <v>14</v>
      </c>
      <c r="AC129" s="9">
        <v>14</v>
      </c>
      <c r="AD129" s="9">
        <v>14</v>
      </c>
      <c r="AE129" s="9">
        <v>14</v>
      </c>
      <c r="AF129" s="9">
        <v>14</v>
      </c>
      <c r="AG129" s="9">
        <v>14</v>
      </c>
      <c r="AI129" s="9"/>
      <c r="AJ129" s="9"/>
      <c r="AK129" s="9"/>
      <c r="AL129" s="9"/>
      <c r="AM129" s="9"/>
      <c r="AN129" s="9"/>
    </row>
    <row r="130" spans="2:40">
      <c r="B130" s="2" t="s">
        <v>152</v>
      </c>
      <c r="C130" s="51">
        <v>0</v>
      </c>
      <c r="D130" s="51">
        <f t="shared" si="11"/>
        <v>0</v>
      </c>
      <c r="E130" s="51"/>
      <c r="F130" s="50"/>
      <c r="G130" s="49"/>
      <c r="H130" s="2"/>
      <c r="I130" s="1"/>
      <c r="AI130" s="9"/>
      <c r="AJ130" s="9"/>
      <c r="AK130" s="9"/>
      <c r="AL130" s="9"/>
      <c r="AM130" s="9"/>
      <c r="AN130" s="9"/>
    </row>
    <row r="131" spans="2:40">
      <c r="B131" s="33" t="s">
        <v>153</v>
      </c>
      <c r="C131" s="58">
        <v>3786.7474114327465</v>
      </c>
      <c r="D131" s="58">
        <f t="shared" si="11"/>
        <v>6448.0734921876801</v>
      </c>
      <c r="E131" s="58">
        <f t="shared" si="12"/>
        <v>77376.881906252165</v>
      </c>
      <c r="F131" s="63"/>
      <c r="G131" s="67"/>
      <c r="H131" s="33"/>
      <c r="I131" s="33">
        <v>1</v>
      </c>
      <c r="J131" s="35">
        <v>1</v>
      </c>
      <c r="K131" s="35">
        <v>1</v>
      </c>
      <c r="L131" s="35">
        <v>1</v>
      </c>
      <c r="M131" s="35">
        <v>1</v>
      </c>
      <c r="N131" s="35">
        <v>1</v>
      </c>
      <c r="O131" s="35">
        <v>1</v>
      </c>
      <c r="P131" s="35">
        <v>1</v>
      </c>
      <c r="Q131" s="35">
        <v>1</v>
      </c>
      <c r="R131" s="35">
        <v>1</v>
      </c>
      <c r="S131" s="35">
        <v>1</v>
      </c>
      <c r="T131" s="35">
        <v>1</v>
      </c>
      <c r="U131" s="35">
        <v>1</v>
      </c>
      <c r="V131" s="35">
        <v>1</v>
      </c>
      <c r="W131" s="35">
        <v>1</v>
      </c>
      <c r="X131" s="35">
        <v>1</v>
      </c>
      <c r="Y131" s="35">
        <v>1</v>
      </c>
      <c r="Z131" s="35">
        <v>1</v>
      </c>
      <c r="AA131" s="35">
        <v>1</v>
      </c>
      <c r="AB131" s="35">
        <v>1</v>
      </c>
      <c r="AC131" s="35">
        <v>1</v>
      </c>
      <c r="AD131" s="35">
        <v>1</v>
      </c>
      <c r="AE131" s="35">
        <v>1</v>
      </c>
      <c r="AF131" s="35">
        <v>1</v>
      </c>
      <c r="AG131" s="35">
        <v>1</v>
      </c>
      <c r="AI131" s="9"/>
      <c r="AJ131" s="9"/>
      <c r="AK131" s="9"/>
      <c r="AL131" s="9"/>
      <c r="AM131" s="9"/>
      <c r="AN131" s="9"/>
    </row>
    <row r="132" spans="2:40">
      <c r="B132" s="2" t="s">
        <v>154</v>
      </c>
      <c r="C132" s="44"/>
      <c r="D132" s="2"/>
      <c r="E132" s="2"/>
      <c r="F132" s="2"/>
      <c r="G132" s="2"/>
      <c r="H132" s="2"/>
      <c r="I132" s="1">
        <f>SUM(I98:I131)</f>
        <v>55</v>
      </c>
      <c r="J132" s="1">
        <f t="shared" ref="J132:AG132" si="13">SUM(J98:J131)</f>
        <v>55</v>
      </c>
      <c r="K132" s="1">
        <f t="shared" si="13"/>
        <v>55</v>
      </c>
      <c r="L132" s="1">
        <f t="shared" si="13"/>
        <v>55</v>
      </c>
      <c r="M132" s="1">
        <f t="shared" si="13"/>
        <v>55</v>
      </c>
      <c r="N132" s="1">
        <f t="shared" si="13"/>
        <v>55</v>
      </c>
      <c r="O132" s="1">
        <f t="shared" si="13"/>
        <v>55</v>
      </c>
      <c r="P132" s="1">
        <f t="shared" si="13"/>
        <v>55</v>
      </c>
      <c r="Q132" s="1">
        <f t="shared" si="13"/>
        <v>55</v>
      </c>
      <c r="R132" s="1">
        <f t="shared" si="13"/>
        <v>55</v>
      </c>
      <c r="S132" s="1">
        <f t="shared" si="13"/>
        <v>55</v>
      </c>
      <c r="T132" s="1">
        <f t="shared" si="13"/>
        <v>55</v>
      </c>
      <c r="U132" s="1">
        <f t="shared" si="13"/>
        <v>55</v>
      </c>
      <c r="V132" s="1">
        <f t="shared" si="13"/>
        <v>55</v>
      </c>
      <c r="W132" s="1">
        <f t="shared" si="13"/>
        <v>55</v>
      </c>
      <c r="X132" s="1">
        <f t="shared" si="13"/>
        <v>55</v>
      </c>
      <c r="Y132" s="1">
        <f t="shared" si="13"/>
        <v>55</v>
      </c>
      <c r="Z132" s="1">
        <f t="shared" si="13"/>
        <v>55</v>
      </c>
      <c r="AA132" s="1">
        <f t="shared" si="13"/>
        <v>55</v>
      </c>
      <c r="AB132" s="1">
        <f t="shared" si="13"/>
        <v>55</v>
      </c>
      <c r="AC132" s="1">
        <f t="shared" si="13"/>
        <v>55</v>
      </c>
      <c r="AD132" s="1">
        <f t="shared" si="13"/>
        <v>55</v>
      </c>
      <c r="AE132" s="1">
        <f t="shared" si="13"/>
        <v>55</v>
      </c>
      <c r="AF132" s="1">
        <f t="shared" si="13"/>
        <v>55</v>
      </c>
      <c r="AG132" s="1">
        <f t="shared" si="13"/>
        <v>55</v>
      </c>
      <c r="AI132" s="9"/>
      <c r="AJ132" s="9"/>
      <c r="AK132" s="9"/>
      <c r="AL132" s="9"/>
      <c r="AM132" s="9"/>
      <c r="AN132" s="9"/>
    </row>
    <row r="133" spans="2:40">
      <c r="D133" s="1"/>
      <c r="E133" s="1"/>
      <c r="F133" s="1"/>
      <c r="G133" s="1"/>
      <c r="H133" s="1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I133" s="9"/>
      <c r="AJ133" s="9"/>
      <c r="AK133" s="9"/>
      <c r="AL133" s="9"/>
      <c r="AM133" s="9"/>
      <c r="AN133" s="9"/>
    </row>
    <row r="134" spans="2:40" s="2" customFormat="1">
      <c r="B134" s="2" t="s">
        <v>155</v>
      </c>
      <c r="I134" s="59">
        <f>SUMPRODUCT($E$98:$E$131,I98:I131)</f>
        <v>1039652.0841070231</v>
      </c>
      <c r="J134" s="59">
        <f t="shared" ref="J134:AG134" si="14">SUMPRODUCT($E$98:$E$131,J98:J131)</f>
        <v>1039652.0841070231</v>
      </c>
      <c r="K134" s="59">
        <f t="shared" si="14"/>
        <v>1039652.0841070231</v>
      </c>
      <c r="L134" s="59">
        <f t="shared" si="14"/>
        <v>1039652.0841070231</v>
      </c>
      <c r="M134" s="59">
        <f t="shared" si="14"/>
        <v>1039652.0841070231</v>
      </c>
      <c r="N134" s="59">
        <f t="shared" si="14"/>
        <v>1039652.0841070231</v>
      </c>
      <c r="O134" s="59">
        <f t="shared" si="14"/>
        <v>1039652.0841070231</v>
      </c>
      <c r="P134" s="59">
        <f t="shared" si="14"/>
        <v>1039652.0841070231</v>
      </c>
      <c r="Q134" s="59">
        <f t="shared" si="14"/>
        <v>1039652.0841070231</v>
      </c>
      <c r="R134" s="59">
        <f t="shared" si="14"/>
        <v>1039652.0841070231</v>
      </c>
      <c r="S134" s="59">
        <f t="shared" si="14"/>
        <v>1039652.0841070231</v>
      </c>
      <c r="T134" s="59">
        <f t="shared" si="14"/>
        <v>1039652.0841070231</v>
      </c>
      <c r="U134" s="59">
        <f t="shared" si="14"/>
        <v>1039652.0841070231</v>
      </c>
      <c r="V134" s="59">
        <f t="shared" si="14"/>
        <v>1039652.0841070231</v>
      </c>
      <c r="W134" s="59">
        <f t="shared" si="14"/>
        <v>1039652.0841070231</v>
      </c>
      <c r="X134" s="59">
        <f t="shared" si="14"/>
        <v>1039652.0841070231</v>
      </c>
      <c r="Y134" s="59">
        <f t="shared" si="14"/>
        <v>1039652.0841070231</v>
      </c>
      <c r="Z134" s="59">
        <f t="shared" si="14"/>
        <v>1039652.0841070231</v>
      </c>
      <c r="AA134" s="59">
        <f t="shared" si="14"/>
        <v>1039652.0841070231</v>
      </c>
      <c r="AB134" s="59">
        <f t="shared" si="14"/>
        <v>1039652.0841070231</v>
      </c>
      <c r="AC134" s="59">
        <f t="shared" si="14"/>
        <v>1039652.0841070231</v>
      </c>
      <c r="AD134" s="59">
        <f t="shared" si="14"/>
        <v>1039652.0841070231</v>
      </c>
      <c r="AE134" s="59">
        <f t="shared" si="14"/>
        <v>1039652.0841070231</v>
      </c>
      <c r="AF134" s="59">
        <f t="shared" si="14"/>
        <v>1039652.0841070231</v>
      </c>
      <c r="AG134" s="59">
        <f t="shared" si="14"/>
        <v>1039652.0841070231</v>
      </c>
      <c r="AH134" s="29"/>
      <c r="AI134" s="29"/>
      <c r="AJ134" s="29"/>
      <c r="AK134" s="29"/>
      <c r="AL134" s="29"/>
      <c r="AM134" s="29"/>
      <c r="AN134" s="29"/>
    </row>
    <row r="135" spans="2:40">
      <c r="D135" s="1"/>
      <c r="E135" s="1"/>
      <c r="F135" s="1"/>
      <c r="G135" s="1"/>
      <c r="H135" s="1"/>
      <c r="I135" s="59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I135" s="9"/>
      <c r="AJ135" s="9"/>
      <c r="AK135" s="9"/>
      <c r="AL135" s="9"/>
      <c r="AM135" s="9"/>
      <c r="AN135" s="9"/>
    </row>
    <row r="136" spans="2:40">
      <c r="B136" s="2" t="s">
        <v>156</v>
      </c>
      <c r="I136" s="27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</row>
    <row r="137" spans="2:40">
      <c r="I137" s="59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</row>
    <row r="138" spans="2:40">
      <c r="B138" s="2" t="s">
        <v>157</v>
      </c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</row>
    <row r="139" spans="2:40">
      <c r="B139" s="52" t="s">
        <v>158</v>
      </c>
      <c r="C139" s="54">
        <v>0.2</v>
      </c>
    </row>
    <row r="140" spans="2:40">
      <c r="B140" s="52" t="s">
        <v>159</v>
      </c>
      <c r="C140" s="55">
        <v>1.4999999999999999E-2</v>
      </c>
    </row>
    <row r="141" spans="2:40">
      <c r="B141" s="52" t="s">
        <v>160</v>
      </c>
      <c r="C141" s="55">
        <v>0.01</v>
      </c>
    </row>
    <row r="142" spans="2:40">
      <c r="B142" s="52" t="s">
        <v>161</v>
      </c>
      <c r="C142" s="55">
        <v>6.0000000000000001E-3</v>
      </c>
    </row>
    <row r="143" spans="2:40">
      <c r="B143" s="52" t="s">
        <v>162</v>
      </c>
      <c r="C143" s="55">
        <v>2E-3</v>
      </c>
    </row>
    <row r="144" spans="2:40">
      <c r="B144" s="52" t="s">
        <v>163</v>
      </c>
      <c r="C144" s="55">
        <v>2.5000000000000001E-2</v>
      </c>
    </row>
    <row r="145" spans="2:4">
      <c r="B145" s="52" t="s">
        <v>164</v>
      </c>
      <c r="C145" s="55">
        <v>0.03</v>
      </c>
    </row>
    <row r="146" spans="2:4">
      <c r="B146" s="52" t="s">
        <v>165</v>
      </c>
      <c r="C146" s="55">
        <v>0.08</v>
      </c>
    </row>
    <row r="147" spans="2:4">
      <c r="B147" s="52" t="s">
        <v>166</v>
      </c>
      <c r="D147" s="22"/>
    </row>
    <row r="148" spans="2:4">
      <c r="B148" s="2" t="s">
        <v>167</v>
      </c>
      <c r="D148" s="22"/>
    </row>
    <row r="149" spans="2:4">
      <c r="B149" s="52" t="s">
        <v>168</v>
      </c>
      <c r="C149" s="55" t="s">
        <v>169</v>
      </c>
      <c r="D149" s="22"/>
    </row>
    <row r="150" spans="2:4">
      <c r="B150" s="52" t="s">
        <v>170</v>
      </c>
      <c r="C150" s="55" t="s">
        <v>169</v>
      </c>
      <c r="D150" s="22"/>
    </row>
    <row r="151" spans="2:4">
      <c r="B151" s="52" t="s">
        <v>171</v>
      </c>
      <c r="C151" s="55">
        <v>6.25E-2</v>
      </c>
      <c r="D151" s="22"/>
    </row>
    <row r="152" spans="2:4">
      <c r="B152" s="52" t="s">
        <v>172</v>
      </c>
      <c r="C152" s="55">
        <v>2.0000000000000001E-4</v>
      </c>
      <c r="D152" s="22"/>
    </row>
    <row r="153" spans="2:4">
      <c r="B153" s="52" t="s">
        <v>173</v>
      </c>
      <c r="C153" s="55">
        <v>7.1000000000000004E-3</v>
      </c>
    </row>
    <row r="154" spans="2:4">
      <c r="B154" s="52" t="s">
        <v>174</v>
      </c>
      <c r="C154" s="55">
        <v>5.5999999999999999E-3</v>
      </c>
    </row>
    <row r="155" spans="2:4">
      <c r="B155" s="52" t="s">
        <v>175</v>
      </c>
      <c r="C155" s="55">
        <v>5.9999999999999995E-4</v>
      </c>
    </row>
    <row r="156" spans="2:4">
      <c r="B156" s="52" t="s">
        <v>176</v>
      </c>
      <c r="C156" s="55">
        <v>8.9999999999999998E-4</v>
      </c>
    </row>
    <row r="157" spans="2:4">
      <c r="B157" s="52" t="s">
        <v>177</v>
      </c>
      <c r="C157" s="55">
        <v>8.3299999999999999E-2</v>
      </c>
    </row>
    <row r="158" spans="2:4">
      <c r="B158" s="2" t="s">
        <v>178</v>
      </c>
    </row>
    <row r="159" spans="2:4">
      <c r="B159" s="52" t="s">
        <v>179</v>
      </c>
      <c r="C159" s="55">
        <v>3.6400000000000002E-2</v>
      </c>
    </row>
    <row r="160" spans="2:4">
      <c r="B160" s="52" t="s">
        <v>180</v>
      </c>
      <c r="C160" s="55">
        <v>8.9999999999999998E-4</v>
      </c>
    </row>
    <row r="161" spans="2:3">
      <c r="B161" s="52" t="s">
        <v>181</v>
      </c>
      <c r="C161" s="55">
        <v>3.6700000000000003E-2</v>
      </c>
    </row>
    <row r="162" spans="2:3">
      <c r="B162" s="52" t="s">
        <v>182</v>
      </c>
      <c r="C162" s="55">
        <v>3.5299999999999998E-2</v>
      </c>
    </row>
    <row r="163" spans="2:3">
      <c r="B163" s="52" t="s">
        <v>183</v>
      </c>
      <c r="C163" s="55">
        <v>3.0999999999999999E-3</v>
      </c>
    </row>
    <row r="164" spans="2:3">
      <c r="B164" s="2" t="s">
        <v>184</v>
      </c>
    </row>
    <row r="165" spans="2:3">
      <c r="B165" s="52" t="s">
        <v>185</v>
      </c>
      <c r="C165" s="55">
        <v>5.8999999999999997E-2</v>
      </c>
    </row>
    <row r="166" spans="2:3">
      <c r="B166" s="56" t="s">
        <v>186</v>
      </c>
      <c r="C166" s="57">
        <v>3.2000000000000002E-3</v>
      </c>
    </row>
    <row r="167" spans="2:3">
      <c r="C167" s="54">
        <f>SUM(C139:C166)</f>
        <v>0.70279999999999998</v>
      </c>
    </row>
    <row r="168" spans="2:3">
      <c r="C168" s="49"/>
    </row>
    <row r="169" spans="2:3">
      <c r="B169" s="2" t="s">
        <v>187</v>
      </c>
      <c r="C169" s="49"/>
    </row>
    <row r="170" spans="2:3">
      <c r="C170" s="49"/>
    </row>
    <row r="171" spans="2:3">
      <c r="B171" s="1" t="s">
        <v>188</v>
      </c>
    </row>
    <row r="172" spans="2:3">
      <c r="B172" s="52" t="s">
        <v>189</v>
      </c>
      <c r="C172" s="55">
        <v>0.1235</v>
      </c>
    </row>
    <row r="173" spans="2:3">
      <c r="B173" s="52" t="s">
        <v>190</v>
      </c>
      <c r="C173" s="55">
        <v>1.5800000000000002E-2</v>
      </c>
    </row>
    <row r="174" spans="2:3">
      <c r="B174" s="52" t="s">
        <v>191</v>
      </c>
      <c r="C174" s="55">
        <v>5.3999999999999999E-2</v>
      </c>
    </row>
    <row r="175" spans="2:3">
      <c r="B175" s="52" t="s">
        <v>192</v>
      </c>
      <c r="C175" s="55">
        <v>1.0699999999999999E-2</v>
      </c>
    </row>
    <row r="176" spans="2:3">
      <c r="B176" s="52" t="s">
        <v>193</v>
      </c>
      <c r="C176" s="55">
        <v>0.06</v>
      </c>
    </row>
    <row r="177" spans="2:3">
      <c r="B177" s="52" t="s">
        <v>194</v>
      </c>
      <c r="C177" s="55">
        <v>8.3299999999999999E-2</v>
      </c>
    </row>
    <row r="178" spans="2:3">
      <c r="B178" s="52" t="s">
        <v>195</v>
      </c>
      <c r="C178" s="55">
        <v>1.17E-2</v>
      </c>
    </row>
    <row r="179" spans="2:3">
      <c r="B179" s="1" t="s">
        <v>196</v>
      </c>
      <c r="C179" s="54"/>
    </row>
    <row r="180" spans="2:3">
      <c r="B180" s="52" t="s">
        <v>197</v>
      </c>
      <c r="C180" s="55" t="s">
        <v>198</v>
      </c>
    </row>
    <row r="181" spans="2:3">
      <c r="B181" s="52" t="s">
        <v>199</v>
      </c>
      <c r="C181" s="55">
        <v>4.5600000000000002E-2</v>
      </c>
    </row>
    <row r="182" spans="2:3">
      <c r="B182" s="1" t="s">
        <v>200</v>
      </c>
      <c r="C182" s="54"/>
    </row>
    <row r="183" spans="2:3">
      <c r="B183" s="56" t="s">
        <v>201</v>
      </c>
      <c r="C183" s="57">
        <v>1.4999999999999999E-2</v>
      </c>
    </row>
    <row r="184" spans="2:3">
      <c r="C184" s="53">
        <f>SUM(C172:C183)</f>
        <v>0.41959999999999997</v>
      </c>
    </row>
    <row r="185" spans="2:3">
      <c r="C185" s="49"/>
    </row>
    <row r="186" spans="2:3">
      <c r="C186" s="49"/>
    </row>
    <row r="187" spans="2:3">
      <c r="C187" s="49"/>
    </row>
    <row r="188" spans="2:3">
      <c r="C188" s="49"/>
    </row>
    <row r="189" spans="2:3">
      <c r="C189" s="49"/>
    </row>
    <row r="190" spans="2:3">
      <c r="C190" s="49"/>
    </row>
    <row r="191" spans="2:3">
      <c r="C191" s="49"/>
    </row>
    <row r="192" spans="2:3">
      <c r="C192" s="49"/>
    </row>
    <row r="193" spans="3:3">
      <c r="C193" s="49"/>
    </row>
    <row r="194" spans="3:3">
      <c r="C194" s="49"/>
    </row>
    <row r="195" spans="3:3">
      <c r="C195" s="49"/>
    </row>
    <row r="196" spans="3:3">
      <c r="C196" s="49"/>
    </row>
    <row r="197" spans="3:3">
      <c r="C197" s="49"/>
    </row>
    <row r="198" spans="3:3">
      <c r="C198" s="49"/>
    </row>
    <row r="199" spans="3:3">
      <c r="C199" s="49"/>
    </row>
    <row r="200" spans="3:3">
      <c r="C200" s="49"/>
    </row>
    <row r="201" spans="3:3">
      <c r="C201" s="49"/>
    </row>
    <row r="202" spans="3:3">
      <c r="C202" s="49"/>
    </row>
  </sheetData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4CD8D-8568-4E36-84A4-44155E0FDC36}">
  <sheetPr codeName="Planilha14"/>
  <dimension ref="B1:AH32"/>
  <sheetViews>
    <sheetView topLeftCell="C1" zoomScaleNormal="100" workbookViewId="0">
      <selection activeCell="B12" sqref="B12"/>
    </sheetView>
  </sheetViews>
  <sheetFormatPr defaultColWidth="9.140625" defaultRowHeight="12.75"/>
  <cols>
    <col min="1" max="1" width="4.5703125" style="1" customWidth="1"/>
    <col min="2" max="2" width="81.140625" style="1" bestFit="1" customWidth="1"/>
    <col min="3" max="3" width="11.5703125" style="1" customWidth="1"/>
    <col min="4" max="5" width="11.5703125" style="9" customWidth="1"/>
    <col min="6" max="6" width="11.140625" style="9" bestFit="1" customWidth="1"/>
    <col min="7" max="7" width="12" style="9" bestFit="1" customWidth="1"/>
    <col min="8" max="8" width="6.7109375" style="9" bestFit="1" customWidth="1"/>
    <col min="9" max="28" width="14.85546875" style="9" customWidth="1"/>
    <col min="29" max="34" width="11" style="9" bestFit="1" customWidth="1"/>
    <col min="35" max="42" width="11" style="1" bestFit="1" customWidth="1"/>
    <col min="43" max="16384" width="9.140625" style="1"/>
  </cols>
  <sheetData>
    <row r="1" spans="2:34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2:34" ht="13.5" customHeight="1">
      <c r="B2" s="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2:34" ht="1.5" customHeight="1">
      <c r="B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2:34">
      <c r="B4" s="2" t="s">
        <v>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2:34" ht="1.5" customHeight="1">
      <c r="B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2:34">
      <c r="B6" s="3" t="s">
        <v>202</v>
      </c>
      <c r="C6" s="4"/>
      <c r="D6" s="3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</row>
    <row r="7" spans="2:3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2:34" s="2" customFormat="1">
      <c r="B8" s="5"/>
      <c r="C8" s="6"/>
      <c r="D8" s="6"/>
      <c r="E8" s="6"/>
      <c r="F8" s="6"/>
      <c r="G8" s="6"/>
      <c r="H8" s="6"/>
      <c r="I8" s="7">
        <v>1</v>
      </c>
      <c r="J8" s="7">
        <v>2</v>
      </c>
      <c r="K8" s="7">
        <v>3</v>
      </c>
      <c r="L8" s="7">
        <v>4</v>
      </c>
      <c r="M8" s="7">
        <v>5</v>
      </c>
      <c r="N8" s="7">
        <v>6</v>
      </c>
      <c r="O8" s="7">
        <v>7</v>
      </c>
      <c r="P8" s="7">
        <v>8</v>
      </c>
      <c r="Q8" s="7">
        <v>9</v>
      </c>
      <c r="R8" s="7">
        <v>10</v>
      </c>
      <c r="S8" s="7">
        <v>11</v>
      </c>
      <c r="T8" s="7">
        <v>12</v>
      </c>
      <c r="U8" s="7">
        <v>13</v>
      </c>
      <c r="V8" s="7">
        <v>14</v>
      </c>
      <c r="W8" s="7">
        <v>15</v>
      </c>
      <c r="X8" s="7">
        <v>16</v>
      </c>
      <c r="Y8" s="7">
        <v>17</v>
      </c>
      <c r="Z8" s="7">
        <v>18</v>
      </c>
      <c r="AA8" s="7">
        <v>19</v>
      </c>
      <c r="AB8" s="7">
        <v>20</v>
      </c>
      <c r="AC8" s="7">
        <v>21</v>
      </c>
      <c r="AD8" s="7">
        <v>22</v>
      </c>
      <c r="AE8" s="7">
        <v>23</v>
      </c>
      <c r="AF8" s="7">
        <v>24</v>
      </c>
      <c r="AG8" s="7">
        <v>25</v>
      </c>
    </row>
    <row r="9" spans="2:34" s="2" customFormat="1">
      <c r="B9" s="30" t="s">
        <v>17</v>
      </c>
      <c r="C9" s="6"/>
      <c r="D9" s="6"/>
      <c r="E9" s="6"/>
      <c r="F9" s="6"/>
      <c r="G9" s="6"/>
      <c r="H9" s="6"/>
      <c r="I9" s="8">
        <v>2025</v>
      </c>
      <c r="J9" s="8">
        <f>I9+1</f>
        <v>2026</v>
      </c>
      <c r="K9" s="8">
        <f t="shared" ref="K9:AG9" si="0">J9+1</f>
        <v>2027</v>
      </c>
      <c r="L9" s="8">
        <f t="shared" si="0"/>
        <v>2028</v>
      </c>
      <c r="M9" s="8">
        <f>L9+1</f>
        <v>2029</v>
      </c>
      <c r="N9" s="8">
        <f>M9+1</f>
        <v>2030</v>
      </c>
      <c r="O9" s="8">
        <f t="shared" si="0"/>
        <v>2031</v>
      </c>
      <c r="P9" s="8">
        <f>O9+1</f>
        <v>2032</v>
      </c>
      <c r="Q9" s="8">
        <f t="shared" si="0"/>
        <v>2033</v>
      </c>
      <c r="R9" s="8">
        <f t="shared" si="0"/>
        <v>2034</v>
      </c>
      <c r="S9" s="8">
        <f t="shared" si="0"/>
        <v>2035</v>
      </c>
      <c r="T9" s="8">
        <f t="shared" si="0"/>
        <v>2036</v>
      </c>
      <c r="U9" s="8">
        <f t="shared" si="0"/>
        <v>2037</v>
      </c>
      <c r="V9" s="8">
        <f t="shared" si="0"/>
        <v>2038</v>
      </c>
      <c r="W9" s="8">
        <f t="shared" si="0"/>
        <v>2039</v>
      </c>
      <c r="X9" s="8">
        <f t="shared" si="0"/>
        <v>2040</v>
      </c>
      <c r="Y9" s="8">
        <f t="shared" si="0"/>
        <v>2041</v>
      </c>
      <c r="Z9" s="8">
        <f t="shared" si="0"/>
        <v>2042</v>
      </c>
      <c r="AA9" s="8">
        <f t="shared" si="0"/>
        <v>2043</v>
      </c>
      <c r="AB9" s="8">
        <f t="shared" si="0"/>
        <v>2044</v>
      </c>
      <c r="AC9" s="8">
        <f t="shared" si="0"/>
        <v>2045</v>
      </c>
      <c r="AD9" s="8">
        <f t="shared" si="0"/>
        <v>2046</v>
      </c>
      <c r="AE9" s="8">
        <f t="shared" si="0"/>
        <v>2047</v>
      </c>
      <c r="AF9" s="8">
        <f t="shared" si="0"/>
        <v>2048</v>
      </c>
      <c r="AG9" s="8">
        <f t="shared" si="0"/>
        <v>2049</v>
      </c>
    </row>
    <row r="10" spans="2:34" ht="12.75" customHeight="1">
      <c r="D10" s="1"/>
      <c r="E10" s="1"/>
      <c r="F10" s="1"/>
      <c r="G10" s="1"/>
      <c r="H10" s="1"/>
      <c r="AH10" s="1"/>
    </row>
    <row r="11" spans="2:34" s="2" customFormat="1">
      <c r="B11" s="11" t="s">
        <v>203</v>
      </c>
      <c r="C11" s="12"/>
      <c r="D11" s="12"/>
      <c r="E11" s="12"/>
      <c r="F11" s="12"/>
      <c r="G11" s="12"/>
      <c r="H11" s="12"/>
      <c r="I11" s="13">
        <f>-(I27/1000)</f>
        <v>-83.920200086655285</v>
      </c>
      <c r="J11" s="13">
        <f t="shared" ref="J11:AG11" si="1">-(J27/1000)</f>
        <v>-167.84040017331057</v>
      </c>
      <c r="K11" s="13">
        <f t="shared" si="1"/>
        <v>-167.84040017331057</v>
      </c>
      <c r="L11" s="13">
        <f t="shared" si="1"/>
        <v>-167.84040017331057</v>
      </c>
      <c r="M11" s="13">
        <f t="shared" si="1"/>
        <v>-167.84040017331057</v>
      </c>
      <c r="N11" s="13">
        <f t="shared" si="1"/>
        <v>-167.84040017331057</v>
      </c>
      <c r="O11" s="13">
        <f t="shared" si="1"/>
        <v>-167.84040017331057</v>
      </c>
      <c r="P11" s="13">
        <f t="shared" si="1"/>
        <v>-167.84040017331057</v>
      </c>
      <c r="Q11" s="13">
        <f t="shared" si="1"/>
        <v>-167.84040017331057</v>
      </c>
      <c r="R11" s="13">
        <f t="shared" si="1"/>
        <v>-167.84040017331057</v>
      </c>
      <c r="S11" s="13">
        <f t="shared" si="1"/>
        <v>-167.84040017331057</v>
      </c>
      <c r="T11" s="13">
        <f t="shared" si="1"/>
        <v>-167.84040017331057</v>
      </c>
      <c r="U11" s="13">
        <f t="shared" si="1"/>
        <v>-167.84040017331057</v>
      </c>
      <c r="V11" s="13">
        <f t="shared" si="1"/>
        <v>-167.84040017331057</v>
      </c>
      <c r="W11" s="13">
        <f t="shared" si="1"/>
        <v>-167.84040017331057</v>
      </c>
      <c r="X11" s="13">
        <f t="shared" si="1"/>
        <v>-167.84040017331057</v>
      </c>
      <c r="Y11" s="13">
        <f t="shared" si="1"/>
        <v>-167.84040017331057</v>
      </c>
      <c r="Z11" s="13">
        <f t="shared" si="1"/>
        <v>-167.84040017331057</v>
      </c>
      <c r="AA11" s="13">
        <f t="shared" si="1"/>
        <v>-167.84040017331057</v>
      </c>
      <c r="AB11" s="13">
        <f t="shared" si="1"/>
        <v>-167.84040017331057</v>
      </c>
      <c r="AC11" s="13">
        <f t="shared" si="1"/>
        <v>-167.84040017331057</v>
      </c>
      <c r="AD11" s="13">
        <f t="shared" si="1"/>
        <v>-167.84040017331057</v>
      </c>
      <c r="AE11" s="13">
        <f t="shared" si="1"/>
        <v>-167.84040017331057</v>
      </c>
      <c r="AF11" s="13">
        <f t="shared" si="1"/>
        <v>-167.84040017331057</v>
      </c>
      <c r="AG11" s="13">
        <f t="shared" si="1"/>
        <v>-167.84040017331057</v>
      </c>
    </row>
    <row r="12" spans="2:34">
      <c r="AE12" s="1"/>
      <c r="AF12" s="1"/>
      <c r="AG12" s="1"/>
      <c r="AH12" s="1"/>
    </row>
    <row r="13" spans="2:34" s="2" customFormat="1">
      <c r="B13" s="11" t="s">
        <v>29</v>
      </c>
      <c r="C13" s="12"/>
      <c r="D13" s="12"/>
      <c r="E13" s="12"/>
      <c r="F13" s="12"/>
      <c r="G13" s="12"/>
      <c r="H13" s="12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</row>
    <row r="14" spans="2:34" ht="25.5">
      <c r="B14" s="28" t="s">
        <v>30</v>
      </c>
      <c r="C14" s="38" t="s">
        <v>31</v>
      </c>
      <c r="D14" s="39" t="s">
        <v>32</v>
      </c>
      <c r="E14" s="39" t="s">
        <v>33</v>
      </c>
      <c r="F14" s="39" t="s">
        <v>34</v>
      </c>
      <c r="G14" s="38" t="s">
        <v>35</v>
      </c>
      <c r="H14" s="38" t="s">
        <v>36</v>
      </c>
      <c r="I14" s="31">
        <f t="shared" ref="I14:AG14" si="2">I8</f>
        <v>1</v>
      </c>
      <c r="J14" s="31">
        <f t="shared" si="2"/>
        <v>2</v>
      </c>
      <c r="K14" s="31">
        <f t="shared" si="2"/>
        <v>3</v>
      </c>
      <c r="L14" s="31">
        <f t="shared" si="2"/>
        <v>4</v>
      </c>
      <c r="M14" s="31">
        <f t="shared" si="2"/>
        <v>5</v>
      </c>
      <c r="N14" s="31">
        <f t="shared" si="2"/>
        <v>6</v>
      </c>
      <c r="O14" s="31">
        <f t="shared" si="2"/>
        <v>7</v>
      </c>
      <c r="P14" s="31">
        <f t="shared" si="2"/>
        <v>8</v>
      </c>
      <c r="Q14" s="31">
        <f t="shared" si="2"/>
        <v>9</v>
      </c>
      <c r="R14" s="31">
        <f t="shared" si="2"/>
        <v>10</v>
      </c>
      <c r="S14" s="31">
        <f t="shared" si="2"/>
        <v>11</v>
      </c>
      <c r="T14" s="31">
        <f t="shared" si="2"/>
        <v>12</v>
      </c>
      <c r="U14" s="31">
        <f t="shared" si="2"/>
        <v>13</v>
      </c>
      <c r="V14" s="31">
        <f t="shared" si="2"/>
        <v>14</v>
      </c>
      <c r="W14" s="31">
        <f t="shared" si="2"/>
        <v>15</v>
      </c>
      <c r="X14" s="31">
        <f t="shared" si="2"/>
        <v>16</v>
      </c>
      <c r="Y14" s="31">
        <f t="shared" si="2"/>
        <v>17</v>
      </c>
      <c r="Z14" s="31">
        <f t="shared" si="2"/>
        <v>18</v>
      </c>
      <c r="AA14" s="31">
        <f t="shared" si="2"/>
        <v>19</v>
      </c>
      <c r="AB14" s="31">
        <f t="shared" si="2"/>
        <v>20</v>
      </c>
      <c r="AC14" s="31">
        <f t="shared" si="2"/>
        <v>21</v>
      </c>
      <c r="AD14" s="31">
        <f t="shared" si="2"/>
        <v>22</v>
      </c>
      <c r="AE14" s="31">
        <f t="shared" si="2"/>
        <v>23</v>
      </c>
      <c r="AF14" s="31">
        <f t="shared" si="2"/>
        <v>24</v>
      </c>
      <c r="AG14" s="31">
        <f t="shared" si="2"/>
        <v>25</v>
      </c>
      <c r="AH14" s="1"/>
    </row>
    <row r="15" spans="2:34">
      <c r="AE15" s="1"/>
      <c r="AF15" s="1"/>
      <c r="AG15" s="1"/>
      <c r="AH15" s="1"/>
    </row>
    <row r="16" spans="2:34">
      <c r="AE16" s="1"/>
      <c r="AF16" s="1"/>
      <c r="AG16" s="1"/>
      <c r="AH16" s="1"/>
    </row>
    <row r="17" spans="2:34">
      <c r="B17" s="2" t="s">
        <v>204</v>
      </c>
      <c r="AE17" s="1"/>
      <c r="AF17" s="1"/>
      <c r="AG17" s="1"/>
      <c r="AH17" s="1"/>
    </row>
    <row r="18" spans="2:34">
      <c r="B18" s="1" t="s">
        <v>205</v>
      </c>
      <c r="C18" s="1" t="s">
        <v>206</v>
      </c>
      <c r="D18" s="27">
        <v>5.9999999999999995E-4</v>
      </c>
      <c r="E18" s="9">
        <v>205.93920442048815</v>
      </c>
      <c r="F18" s="9" t="s">
        <v>50</v>
      </c>
      <c r="G18" s="21">
        <v>63.840410754481198</v>
      </c>
      <c r="H18" s="25">
        <v>0.3135</v>
      </c>
      <c r="I18" s="9">
        <f t="shared" ref="I18:I23" si="3">$I$30*E18*G18*(1+H18)</f>
        <v>8634.4521033801921</v>
      </c>
      <c r="J18" s="9">
        <f>$E18*$G18*(1+$H18)</f>
        <v>17268.904206760384</v>
      </c>
      <c r="K18" s="9">
        <f t="shared" ref="K18:AG26" si="4">$E18*$G18*(1+$H18)</f>
        <v>17268.904206760384</v>
      </c>
      <c r="L18" s="9">
        <f t="shared" si="4"/>
        <v>17268.904206760384</v>
      </c>
      <c r="M18" s="9">
        <f t="shared" si="4"/>
        <v>17268.904206760384</v>
      </c>
      <c r="N18" s="9">
        <f t="shared" si="4"/>
        <v>17268.904206760384</v>
      </c>
      <c r="O18" s="9">
        <f t="shared" si="4"/>
        <v>17268.904206760384</v>
      </c>
      <c r="P18" s="9">
        <f t="shared" si="4"/>
        <v>17268.904206760384</v>
      </c>
      <c r="Q18" s="9">
        <f t="shared" si="4"/>
        <v>17268.904206760384</v>
      </c>
      <c r="R18" s="9">
        <f t="shared" si="4"/>
        <v>17268.904206760384</v>
      </c>
      <c r="S18" s="9">
        <f t="shared" si="4"/>
        <v>17268.904206760384</v>
      </c>
      <c r="T18" s="9">
        <f t="shared" si="4"/>
        <v>17268.904206760384</v>
      </c>
      <c r="U18" s="9">
        <f t="shared" si="4"/>
        <v>17268.904206760384</v>
      </c>
      <c r="V18" s="9">
        <f t="shared" si="4"/>
        <v>17268.904206760384</v>
      </c>
      <c r="W18" s="9">
        <f t="shared" si="4"/>
        <v>17268.904206760384</v>
      </c>
      <c r="X18" s="9">
        <f t="shared" si="4"/>
        <v>17268.904206760384</v>
      </c>
      <c r="Y18" s="9">
        <f t="shared" si="4"/>
        <v>17268.904206760384</v>
      </c>
      <c r="Z18" s="9">
        <f t="shared" si="4"/>
        <v>17268.904206760384</v>
      </c>
      <c r="AA18" s="9">
        <f t="shared" si="4"/>
        <v>17268.904206760384</v>
      </c>
      <c r="AB18" s="9">
        <f t="shared" si="4"/>
        <v>17268.904206760384</v>
      </c>
      <c r="AC18" s="9">
        <f t="shared" si="4"/>
        <v>17268.904206760384</v>
      </c>
      <c r="AD18" s="9">
        <f t="shared" si="4"/>
        <v>17268.904206760384</v>
      </c>
      <c r="AE18" s="9">
        <f t="shared" si="4"/>
        <v>17268.904206760384</v>
      </c>
      <c r="AF18" s="9">
        <f t="shared" si="4"/>
        <v>17268.904206760384</v>
      </c>
      <c r="AG18" s="9">
        <f t="shared" si="4"/>
        <v>17268.904206760384</v>
      </c>
      <c r="AH18" s="1"/>
    </row>
    <row r="19" spans="2:34">
      <c r="B19" s="1" t="s">
        <v>207</v>
      </c>
      <c r="C19" s="1" t="s">
        <v>39</v>
      </c>
      <c r="D19" s="27">
        <v>1.2999999999999999E-3</v>
      </c>
      <c r="E19" s="9">
        <v>494.26240208179667</v>
      </c>
      <c r="F19" s="9" t="s">
        <v>208</v>
      </c>
      <c r="G19" s="21">
        <v>23.861540999731236</v>
      </c>
      <c r="H19" s="25">
        <v>0.3135</v>
      </c>
      <c r="I19" s="9">
        <f t="shared" si="3"/>
        <v>7745.6192440956102</v>
      </c>
      <c r="J19" s="9">
        <f t="shared" ref="J19:Y26" si="5">$E19*$G19*(1+$H19)</f>
        <v>15491.23848819122</v>
      </c>
      <c r="K19" s="9">
        <f t="shared" si="5"/>
        <v>15491.23848819122</v>
      </c>
      <c r="L19" s="9">
        <f t="shared" si="5"/>
        <v>15491.23848819122</v>
      </c>
      <c r="M19" s="9">
        <f t="shared" si="5"/>
        <v>15491.23848819122</v>
      </c>
      <c r="N19" s="9">
        <f t="shared" si="5"/>
        <v>15491.23848819122</v>
      </c>
      <c r="O19" s="9">
        <f t="shared" si="5"/>
        <v>15491.23848819122</v>
      </c>
      <c r="P19" s="9">
        <f t="shared" si="5"/>
        <v>15491.23848819122</v>
      </c>
      <c r="Q19" s="9">
        <f t="shared" si="5"/>
        <v>15491.23848819122</v>
      </c>
      <c r="R19" s="9">
        <f t="shared" si="5"/>
        <v>15491.23848819122</v>
      </c>
      <c r="S19" s="9">
        <f t="shared" si="5"/>
        <v>15491.23848819122</v>
      </c>
      <c r="T19" s="9">
        <f t="shared" si="5"/>
        <v>15491.23848819122</v>
      </c>
      <c r="U19" s="9">
        <f t="shared" si="5"/>
        <v>15491.23848819122</v>
      </c>
      <c r="V19" s="9">
        <f t="shared" si="5"/>
        <v>15491.23848819122</v>
      </c>
      <c r="W19" s="9">
        <f t="shared" si="5"/>
        <v>15491.23848819122</v>
      </c>
      <c r="X19" s="9">
        <f t="shared" si="5"/>
        <v>15491.23848819122</v>
      </c>
      <c r="Y19" s="9">
        <f t="shared" si="5"/>
        <v>15491.23848819122</v>
      </c>
      <c r="Z19" s="9">
        <f t="shared" si="4"/>
        <v>15491.23848819122</v>
      </c>
      <c r="AA19" s="9">
        <f t="shared" si="4"/>
        <v>15491.23848819122</v>
      </c>
      <c r="AB19" s="9">
        <f t="shared" si="4"/>
        <v>15491.23848819122</v>
      </c>
      <c r="AC19" s="9">
        <f t="shared" si="4"/>
        <v>15491.23848819122</v>
      </c>
      <c r="AD19" s="9">
        <f t="shared" si="4"/>
        <v>15491.23848819122</v>
      </c>
      <c r="AE19" s="9">
        <f t="shared" si="4"/>
        <v>15491.23848819122</v>
      </c>
      <c r="AF19" s="9">
        <f t="shared" si="4"/>
        <v>15491.23848819122</v>
      </c>
      <c r="AG19" s="9">
        <f t="shared" si="4"/>
        <v>15491.23848819122</v>
      </c>
      <c r="AH19" s="1"/>
    </row>
    <row r="20" spans="2:34">
      <c r="B20" s="1" t="s">
        <v>209</v>
      </c>
      <c r="C20" s="1" t="s">
        <v>39</v>
      </c>
      <c r="D20" s="27">
        <v>1E-4</v>
      </c>
      <c r="E20" s="9">
        <v>11.668495499089152</v>
      </c>
      <c r="F20" s="9" t="s">
        <v>208</v>
      </c>
      <c r="G20" s="21">
        <v>745.22651638553236</v>
      </c>
      <c r="H20" s="25"/>
      <c r="I20" s="9">
        <f t="shared" si="3"/>
        <v>4347.8361261232367</v>
      </c>
      <c r="J20" s="9">
        <f t="shared" si="5"/>
        <v>8695.6722522464734</v>
      </c>
      <c r="K20" s="9">
        <f t="shared" si="4"/>
        <v>8695.6722522464734</v>
      </c>
      <c r="L20" s="9">
        <f t="shared" si="4"/>
        <v>8695.6722522464734</v>
      </c>
      <c r="M20" s="9">
        <f t="shared" si="4"/>
        <v>8695.6722522464734</v>
      </c>
      <c r="N20" s="9">
        <f t="shared" si="4"/>
        <v>8695.6722522464734</v>
      </c>
      <c r="O20" s="9">
        <f t="shared" si="4"/>
        <v>8695.6722522464734</v>
      </c>
      <c r="P20" s="9">
        <f t="shared" si="4"/>
        <v>8695.6722522464734</v>
      </c>
      <c r="Q20" s="9">
        <f t="shared" si="4"/>
        <v>8695.6722522464734</v>
      </c>
      <c r="R20" s="9">
        <f t="shared" si="4"/>
        <v>8695.6722522464734</v>
      </c>
      <c r="S20" s="9">
        <f t="shared" si="4"/>
        <v>8695.6722522464734</v>
      </c>
      <c r="T20" s="9">
        <f t="shared" si="4"/>
        <v>8695.6722522464734</v>
      </c>
      <c r="U20" s="9">
        <f t="shared" si="4"/>
        <v>8695.6722522464734</v>
      </c>
      <c r="V20" s="9">
        <f t="shared" si="4"/>
        <v>8695.6722522464734</v>
      </c>
      <c r="W20" s="9">
        <f t="shared" si="4"/>
        <v>8695.6722522464734</v>
      </c>
      <c r="X20" s="9">
        <f t="shared" si="4"/>
        <v>8695.6722522464734</v>
      </c>
      <c r="Y20" s="9">
        <f t="shared" si="4"/>
        <v>8695.6722522464734</v>
      </c>
      <c r="Z20" s="9">
        <f t="shared" si="4"/>
        <v>8695.6722522464734</v>
      </c>
      <c r="AA20" s="9">
        <f t="shared" si="4"/>
        <v>8695.6722522464734</v>
      </c>
      <c r="AB20" s="9">
        <f t="shared" si="4"/>
        <v>8695.6722522464734</v>
      </c>
      <c r="AC20" s="9">
        <f t="shared" si="4"/>
        <v>8695.6722522464734</v>
      </c>
      <c r="AD20" s="9">
        <f t="shared" si="4"/>
        <v>8695.6722522464734</v>
      </c>
      <c r="AE20" s="9">
        <f t="shared" si="4"/>
        <v>8695.6722522464734</v>
      </c>
      <c r="AF20" s="9">
        <f t="shared" si="4"/>
        <v>8695.6722522464734</v>
      </c>
      <c r="AG20" s="9">
        <f t="shared" si="4"/>
        <v>8695.6722522464734</v>
      </c>
      <c r="AH20" s="1"/>
    </row>
    <row r="21" spans="2:34">
      <c r="B21" s="1" t="s">
        <v>210</v>
      </c>
      <c r="C21" s="1" t="s">
        <v>39</v>
      </c>
      <c r="D21" s="27">
        <v>0</v>
      </c>
      <c r="E21" s="9">
        <v>1.8534428288285234</v>
      </c>
      <c r="F21" s="9" t="s">
        <v>208</v>
      </c>
      <c r="G21" s="21">
        <v>473.18197262666843</v>
      </c>
      <c r="H21" s="25"/>
      <c r="I21" s="9">
        <f t="shared" si="3"/>
        <v>438.50786694791663</v>
      </c>
      <c r="J21" s="9">
        <f t="shared" si="5"/>
        <v>877.01573389583325</v>
      </c>
      <c r="K21" s="9">
        <f t="shared" si="4"/>
        <v>877.01573389583325</v>
      </c>
      <c r="L21" s="9">
        <f t="shared" si="4"/>
        <v>877.01573389583325</v>
      </c>
      <c r="M21" s="9">
        <f t="shared" si="4"/>
        <v>877.01573389583325</v>
      </c>
      <c r="N21" s="9">
        <f t="shared" si="4"/>
        <v>877.01573389583325</v>
      </c>
      <c r="O21" s="9">
        <f t="shared" si="4"/>
        <v>877.01573389583325</v>
      </c>
      <c r="P21" s="9">
        <f t="shared" si="4"/>
        <v>877.01573389583325</v>
      </c>
      <c r="Q21" s="9">
        <f t="shared" si="4"/>
        <v>877.01573389583325</v>
      </c>
      <c r="R21" s="9">
        <f t="shared" si="4"/>
        <v>877.01573389583325</v>
      </c>
      <c r="S21" s="9">
        <f t="shared" si="4"/>
        <v>877.01573389583325</v>
      </c>
      <c r="T21" s="9">
        <f t="shared" si="4"/>
        <v>877.01573389583325</v>
      </c>
      <c r="U21" s="9">
        <f t="shared" si="4"/>
        <v>877.01573389583325</v>
      </c>
      <c r="V21" s="9">
        <f t="shared" si="4"/>
        <v>877.01573389583325</v>
      </c>
      <c r="W21" s="9">
        <f t="shared" si="4"/>
        <v>877.01573389583325</v>
      </c>
      <c r="X21" s="9">
        <f t="shared" si="4"/>
        <v>877.01573389583325</v>
      </c>
      <c r="Y21" s="9">
        <f t="shared" si="4"/>
        <v>877.01573389583325</v>
      </c>
      <c r="Z21" s="9">
        <f t="shared" si="4"/>
        <v>877.01573389583325</v>
      </c>
      <c r="AA21" s="9">
        <f t="shared" si="4"/>
        <v>877.01573389583325</v>
      </c>
      <c r="AB21" s="9">
        <f t="shared" si="4"/>
        <v>877.01573389583325</v>
      </c>
      <c r="AC21" s="9">
        <f t="shared" si="4"/>
        <v>877.01573389583325</v>
      </c>
      <c r="AD21" s="9">
        <f t="shared" si="4"/>
        <v>877.01573389583325</v>
      </c>
      <c r="AE21" s="9">
        <f t="shared" si="4"/>
        <v>877.01573389583325</v>
      </c>
      <c r="AF21" s="9">
        <f t="shared" si="4"/>
        <v>877.01573389583325</v>
      </c>
      <c r="AG21" s="9">
        <f t="shared" si="4"/>
        <v>877.01573389583325</v>
      </c>
      <c r="AH21" s="1"/>
    </row>
    <row r="22" spans="2:34">
      <c r="B22" s="1" t="s">
        <v>211</v>
      </c>
      <c r="C22" s="1" t="s">
        <v>212</v>
      </c>
      <c r="D22" s="27">
        <v>0.05</v>
      </c>
      <c r="E22" s="9">
        <v>18557.58544815395</v>
      </c>
      <c r="F22" s="9" t="s">
        <v>48</v>
      </c>
      <c r="G22" s="21">
        <v>0.30487864866022879</v>
      </c>
      <c r="H22" s="25">
        <v>0.3135</v>
      </c>
      <c r="I22" s="9">
        <f t="shared" si="3"/>
        <v>3715.7677511127886</v>
      </c>
      <c r="J22" s="9">
        <f t="shared" si="5"/>
        <v>7431.5355022255771</v>
      </c>
      <c r="K22" s="9">
        <f t="shared" si="4"/>
        <v>7431.5355022255771</v>
      </c>
      <c r="L22" s="9">
        <f t="shared" si="4"/>
        <v>7431.5355022255771</v>
      </c>
      <c r="M22" s="9">
        <f t="shared" si="4"/>
        <v>7431.5355022255771</v>
      </c>
      <c r="N22" s="9">
        <f t="shared" si="4"/>
        <v>7431.5355022255771</v>
      </c>
      <c r="O22" s="9">
        <f t="shared" si="4"/>
        <v>7431.5355022255771</v>
      </c>
      <c r="P22" s="9">
        <f t="shared" si="4"/>
        <v>7431.5355022255771</v>
      </c>
      <c r="Q22" s="9">
        <f t="shared" si="4"/>
        <v>7431.5355022255771</v>
      </c>
      <c r="R22" s="9">
        <f t="shared" si="4"/>
        <v>7431.5355022255771</v>
      </c>
      <c r="S22" s="9">
        <f t="shared" si="4"/>
        <v>7431.5355022255771</v>
      </c>
      <c r="T22" s="9">
        <f t="shared" si="4"/>
        <v>7431.5355022255771</v>
      </c>
      <c r="U22" s="9">
        <f t="shared" si="4"/>
        <v>7431.5355022255771</v>
      </c>
      <c r="V22" s="9">
        <f t="shared" si="4"/>
        <v>7431.5355022255771</v>
      </c>
      <c r="W22" s="9">
        <f t="shared" si="4"/>
        <v>7431.5355022255771</v>
      </c>
      <c r="X22" s="9">
        <f t="shared" si="4"/>
        <v>7431.5355022255771</v>
      </c>
      <c r="Y22" s="9">
        <f t="shared" si="4"/>
        <v>7431.5355022255771</v>
      </c>
      <c r="Z22" s="9">
        <f t="shared" si="4"/>
        <v>7431.5355022255771</v>
      </c>
      <c r="AA22" s="9">
        <f t="shared" si="4"/>
        <v>7431.5355022255771</v>
      </c>
      <c r="AB22" s="9">
        <f t="shared" si="4"/>
        <v>7431.5355022255771</v>
      </c>
      <c r="AC22" s="9">
        <f t="shared" si="4"/>
        <v>7431.5355022255771</v>
      </c>
      <c r="AD22" s="9">
        <f t="shared" si="4"/>
        <v>7431.5355022255771</v>
      </c>
      <c r="AE22" s="9">
        <f t="shared" si="4"/>
        <v>7431.5355022255771</v>
      </c>
      <c r="AF22" s="9">
        <f t="shared" si="4"/>
        <v>7431.5355022255771</v>
      </c>
      <c r="AG22" s="9">
        <f t="shared" si="4"/>
        <v>7431.5355022255771</v>
      </c>
      <c r="AH22" s="1"/>
    </row>
    <row r="23" spans="2:34">
      <c r="B23" s="1" t="s">
        <v>210</v>
      </c>
      <c r="C23" s="1" t="s">
        <v>39</v>
      </c>
      <c r="D23" s="27">
        <v>0</v>
      </c>
      <c r="E23" s="9">
        <v>4.0796495233976972E-2</v>
      </c>
      <c r="F23" s="9" t="s">
        <v>208</v>
      </c>
      <c r="G23" s="21">
        <v>473.18197262666843</v>
      </c>
      <c r="H23" s="25"/>
      <c r="I23" s="9">
        <f t="shared" si="3"/>
        <v>9.6520830455338498</v>
      </c>
      <c r="J23" s="9">
        <f t="shared" si="5"/>
        <v>19.3041660910677</v>
      </c>
      <c r="K23" s="9">
        <f t="shared" si="4"/>
        <v>19.3041660910677</v>
      </c>
      <c r="L23" s="9">
        <f t="shared" si="4"/>
        <v>19.3041660910677</v>
      </c>
      <c r="M23" s="9">
        <f t="shared" si="4"/>
        <v>19.3041660910677</v>
      </c>
      <c r="N23" s="9">
        <f t="shared" si="4"/>
        <v>19.3041660910677</v>
      </c>
      <c r="O23" s="9">
        <f t="shared" si="4"/>
        <v>19.3041660910677</v>
      </c>
      <c r="P23" s="9">
        <f t="shared" si="4"/>
        <v>19.3041660910677</v>
      </c>
      <c r="Q23" s="9">
        <f t="shared" si="4"/>
        <v>19.3041660910677</v>
      </c>
      <c r="R23" s="9">
        <f t="shared" si="4"/>
        <v>19.3041660910677</v>
      </c>
      <c r="S23" s="9">
        <f t="shared" si="4"/>
        <v>19.3041660910677</v>
      </c>
      <c r="T23" s="9">
        <f t="shared" si="4"/>
        <v>19.3041660910677</v>
      </c>
      <c r="U23" s="9">
        <f t="shared" si="4"/>
        <v>19.3041660910677</v>
      </c>
      <c r="V23" s="9">
        <f t="shared" si="4"/>
        <v>19.3041660910677</v>
      </c>
      <c r="W23" s="9">
        <f t="shared" si="4"/>
        <v>19.3041660910677</v>
      </c>
      <c r="X23" s="9">
        <f t="shared" si="4"/>
        <v>19.3041660910677</v>
      </c>
      <c r="Y23" s="9">
        <f t="shared" si="4"/>
        <v>19.3041660910677</v>
      </c>
      <c r="Z23" s="9">
        <f t="shared" si="4"/>
        <v>19.3041660910677</v>
      </c>
      <c r="AA23" s="9">
        <f t="shared" si="4"/>
        <v>19.3041660910677</v>
      </c>
      <c r="AB23" s="9">
        <f t="shared" si="4"/>
        <v>19.3041660910677</v>
      </c>
      <c r="AC23" s="9">
        <f t="shared" si="4"/>
        <v>19.3041660910677</v>
      </c>
      <c r="AD23" s="9">
        <f t="shared" si="4"/>
        <v>19.3041660910677</v>
      </c>
      <c r="AE23" s="9">
        <f t="shared" si="4"/>
        <v>19.3041660910677</v>
      </c>
      <c r="AF23" s="9">
        <f t="shared" si="4"/>
        <v>19.3041660910677</v>
      </c>
      <c r="AG23" s="9">
        <f t="shared" si="4"/>
        <v>19.3041660910677</v>
      </c>
      <c r="AH23" s="1"/>
    </row>
    <row r="24" spans="2:34">
      <c r="B24" s="2" t="s">
        <v>213</v>
      </c>
      <c r="D24" s="27"/>
      <c r="E24" s="9">
        <v>0</v>
      </c>
      <c r="G24" s="21"/>
      <c r="H24" s="25"/>
      <c r="AH24" s="1"/>
    </row>
    <row r="25" spans="2:34">
      <c r="B25" s="1" t="s">
        <v>214</v>
      </c>
      <c r="C25" s="1" t="s">
        <v>215</v>
      </c>
      <c r="D25" s="27">
        <v>3.0000000000000001E-3</v>
      </c>
      <c r="E25" s="9">
        <v>624.23357209759342</v>
      </c>
      <c r="F25" s="9" t="s">
        <v>50</v>
      </c>
      <c r="G25" s="21">
        <v>141.14261304883925</v>
      </c>
      <c r="H25" s="25"/>
      <c r="I25" s="9">
        <f>$I$30*E25*G25*(1+H25)</f>
        <v>44052.978759332662</v>
      </c>
      <c r="J25" s="9">
        <f t="shared" si="5"/>
        <v>88105.957518665324</v>
      </c>
      <c r="K25" s="9">
        <f t="shared" si="4"/>
        <v>88105.957518665324</v>
      </c>
      <c r="L25" s="9">
        <f t="shared" si="4"/>
        <v>88105.957518665324</v>
      </c>
      <c r="M25" s="9">
        <f t="shared" si="4"/>
        <v>88105.957518665324</v>
      </c>
      <c r="N25" s="9">
        <f t="shared" si="4"/>
        <v>88105.957518665324</v>
      </c>
      <c r="O25" s="9">
        <f t="shared" si="4"/>
        <v>88105.957518665324</v>
      </c>
      <c r="P25" s="9">
        <f t="shared" si="4"/>
        <v>88105.957518665324</v>
      </c>
      <c r="Q25" s="9">
        <f t="shared" si="4"/>
        <v>88105.957518665324</v>
      </c>
      <c r="R25" s="9">
        <f t="shared" si="4"/>
        <v>88105.957518665324</v>
      </c>
      <c r="S25" s="9">
        <f t="shared" si="4"/>
        <v>88105.957518665324</v>
      </c>
      <c r="T25" s="9">
        <f t="shared" si="4"/>
        <v>88105.957518665324</v>
      </c>
      <c r="U25" s="9">
        <f t="shared" si="4"/>
        <v>88105.957518665324</v>
      </c>
      <c r="V25" s="9">
        <f t="shared" si="4"/>
        <v>88105.957518665324</v>
      </c>
      <c r="W25" s="9">
        <f t="shared" si="4"/>
        <v>88105.957518665324</v>
      </c>
      <c r="X25" s="9">
        <f t="shared" si="4"/>
        <v>88105.957518665324</v>
      </c>
      <c r="Y25" s="9">
        <f t="shared" si="4"/>
        <v>88105.957518665324</v>
      </c>
      <c r="Z25" s="9">
        <f t="shared" si="4"/>
        <v>88105.957518665324</v>
      </c>
      <c r="AA25" s="9">
        <f t="shared" si="4"/>
        <v>88105.957518665324</v>
      </c>
      <c r="AB25" s="9">
        <f t="shared" si="4"/>
        <v>88105.957518665324</v>
      </c>
      <c r="AC25" s="9">
        <f t="shared" si="4"/>
        <v>88105.957518665324</v>
      </c>
      <c r="AD25" s="9">
        <f t="shared" si="4"/>
        <v>88105.957518665324</v>
      </c>
      <c r="AE25" s="9">
        <f t="shared" si="4"/>
        <v>88105.957518665324</v>
      </c>
      <c r="AF25" s="9">
        <f t="shared" si="4"/>
        <v>88105.957518665324</v>
      </c>
      <c r="AG25" s="9">
        <f t="shared" si="4"/>
        <v>88105.957518665324</v>
      </c>
      <c r="AH25" s="1"/>
    </row>
    <row r="26" spans="2:34">
      <c r="B26" s="1" t="s">
        <v>216</v>
      </c>
      <c r="C26" s="1" t="s">
        <v>217</v>
      </c>
      <c r="D26" s="27">
        <v>0.1</v>
      </c>
      <c r="E26" s="9">
        <v>20814.059726142779</v>
      </c>
      <c r="F26" s="9" t="s">
        <v>48</v>
      </c>
      <c r="G26" s="21">
        <v>1.4389683079277462</v>
      </c>
      <c r="H26" s="25"/>
      <c r="I26" s="9">
        <f>$I$30*E26*G26*(1+H26)</f>
        <v>14975.386152617362</v>
      </c>
      <c r="J26" s="9">
        <f t="shared" si="5"/>
        <v>29950.772305234725</v>
      </c>
      <c r="K26" s="9">
        <f t="shared" si="4"/>
        <v>29950.772305234725</v>
      </c>
      <c r="L26" s="9">
        <f t="shared" si="4"/>
        <v>29950.772305234725</v>
      </c>
      <c r="M26" s="9">
        <f t="shared" si="4"/>
        <v>29950.772305234725</v>
      </c>
      <c r="N26" s="9">
        <f t="shared" si="4"/>
        <v>29950.772305234725</v>
      </c>
      <c r="O26" s="9">
        <f t="shared" si="4"/>
        <v>29950.772305234725</v>
      </c>
      <c r="P26" s="9">
        <f t="shared" si="4"/>
        <v>29950.772305234725</v>
      </c>
      <c r="Q26" s="9">
        <f t="shared" si="4"/>
        <v>29950.772305234725</v>
      </c>
      <c r="R26" s="9">
        <f t="shared" si="4"/>
        <v>29950.772305234725</v>
      </c>
      <c r="S26" s="9">
        <f t="shared" si="4"/>
        <v>29950.772305234725</v>
      </c>
      <c r="T26" s="9">
        <f t="shared" si="4"/>
        <v>29950.772305234725</v>
      </c>
      <c r="U26" s="9">
        <f t="shared" si="4"/>
        <v>29950.772305234725</v>
      </c>
      <c r="V26" s="9">
        <f t="shared" si="4"/>
        <v>29950.772305234725</v>
      </c>
      <c r="W26" s="9">
        <f t="shared" si="4"/>
        <v>29950.772305234725</v>
      </c>
      <c r="X26" s="9">
        <f t="shared" si="4"/>
        <v>29950.772305234725</v>
      </c>
      <c r="Y26" s="9">
        <f t="shared" si="4"/>
        <v>29950.772305234725</v>
      </c>
      <c r="Z26" s="9">
        <f t="shared" si="4"/>
        <v>29950.772305234725</v>
      </c>
      <c r="AA26" s="9">
        <f t="shared" si="4"/>
        <v>29950.772305234725</v>
      </c>
      <c r="AB26" s="9">
        <f t="shared" si="4"/>
        <v>29950.772305234725</v>
      </c>
      <c r="AC26" s="9">
        <f t="shared" si="4"/>
        <v>29950.772305234725</v>
      </c>
      <c r="AD26" s="9">
        <f t="shared" si="4"/>
        <v>29950.772305234725</v>
      </c>
      <c r="AE26" s="9">
        <f t="shared" si="4"/>
        <v>29950.772305234725</v>
      </c>
      <c r="AF26" s="9">
        <f t="shared" si="4"/>
        <v>29950.772305234725</v>
      </c>
      <c r="AG26" s="9">
        <f t="shared" si="4"/>
        <v>29950.772305234725</v>
      </c>
      <c r="AH26" s="1"/>
    </row>
    <row r="27" spans="2:34">
      <c r="B27" s="2" t="s">
        <v>65</v>
      </c>
      <c r="C27" s="2"/>
      <c r="D27" s="29"/>
      <c r="E27" s="29"/>
      <c r="F27" s="29"/>
      <c r="G27" s="29"/>
      <c r="H27" s="29"/>
      <c r="I27" s="29">
        <f t="shared" ref="I27:AG27" si="6">SUM(I18:I26)</f>
        <v>83920.200086655284</v>
      </c>
      <c r="J27" s="29">
        <f t="shared" si="6"/>
        <v>167840.40017331057</v>
      </c>
      <c r="K27" s="29">
        <f t="shared" si="6"/>
        <v>167840.40017331057</v>
      </c>
      <c r="L27" s="29">
        <f t="shared" si="6"/>
        <v>167840.40017331057</v>
      </c>
      <c r="M27" s="29">
        <f t="shared" si="6"/>
        <v>167840.40017331057</v>
      </c>
      <c r="N27" s="29">
        <f t="shared" si="6"/>
        <v>167840.40017331057</v>
      </c>
      <c r="O27" s="29">
        <f t="shared" si="6"/>
        <v>167840.40017331057</v>
      </c>
      <c r="P27" s="29">
        <f t="shared" si="6"/>
        <v>167840.40017331057</v>
      </c>
      <c r="Q27" s="29">
        <f t="shared" si="6"/>
        <v>167840.40017331057</v>
      </c>
      <c r="R27" s="29">
        <f t="shared" si="6"/>
        <v>167840.40017331057</v>
      </c>
      <c r="S27" s="29">
        <f t="shared" si="6"/>
        <v>167840.40017331057</v>
      </c>
      <c r="T27" s="29">
        <f t="shared" si="6"/>
        <v>167840.40017331057</v>
      </c>
      <c r="U27" s="29">
        <f t="shared" si="6"/>
        <v>167840.40017331057</v>
      </c>
      <c r="V27" s="29">
        <f t="shared" si="6"/>
        <v>167840.40017331057</v>
      </c>
      <c r="W27" s="29">
        <f t="shared" si="6"/>
        <v>167840.40017331057</v>
      </c>
      <c r="X27" s="29">
        <f t="shared" si="6"/>
        <v>167840.40017331057</v>
      </c>
      <c r="Y27" s="29">
        <f t="shared" si="6"/>
        <v>167840.40017331057</v>
      </c>
      <c r="Z27" s="29">
        <f t="shared" si="6"/>
        <v>167840.40017331057</v>
      </c>
      <c r="AA27" s="29">
        <f t="shared" si="6"/>
        <v>167840.40017331057</v>
      </c>
      <c r="AB27" s="29">
        <f t="shared" si="6"/>
        <v>167840.40017331057</v>
      </c>
      <c r="AC27" s="29">
        <f t="shared" si="6"/>
        <v>167840.40017331057</v>
      </c>
      <c r="AD27" s="29">
        <f t="shared" si="6"/>
        <v>167840.40017331057</v>
      </c>
      <c r="AE27" s="29">
        <f t="shared" si="6"/>
        <v>167840.40017331057</v>
      </c>
      <c r="AF27" s="29">
        <f t="shared" si="6"/>
        <v>167840.40017331057</v>
      </c>
      <c r="AG27" s="29">
        <f t="shared" si="6"/>
        <v>167840.40017331057</v>
      </c>
      <c r="AH27" s="1"/>
    </row>
    <row r="28" spans="2:34"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1"/>
    </row>
    <row r="29" spans="2:34">
      <c r="I29" s="9" t="s">
        <v>218</v>
      </c>
      <c r="J29" s="26"/>
      <c r="AF29" s="1"/>
      <c r="AG29" s="1"/>
      <c r="AH29" s="1"/>
    </row>
    <row r="30" spans="2:34">
      <c r="I30" s="40">
        <v>0.5</v>
      </c>
    </row>
    <row r="31" spans="2:34">
      <c r="E31" s="1"/>
    </row>
    <row r="32" spans="2:34">
      <c r="E32" s="1"/>
    </row>
  </sheetData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F3CCE-9FB9-4A29-BC2D-B1461F8135C4}">
  <sheetPr codeName="Planilha15"/>
  <dimension ref="B1:AH31"/>
  <sheetViews>
    <sheetView zoomScaleNormal="100" workbookViewId="0">
      <selection activeCell="J33" sqref="J33"/>
    </sheetView>
  </sheetViews>
  <sheetFormatPr defaultColWidth="9.140625" defaultRowHeight="12.75"/>
  <cols>
    <col min="1" max="1" width="4.5703125" style="1" customWidth="1"/>
    <col min="2" max="2" width="26" style="1" customWidth="1"/>
    <col min="3" max="3" width="6.5703125" style="1" customWidth="1"/>
    <col min="4" max="5" width="11.5703125" style="9" customWidth="1"/>
    <col min="6" max="6" width="11.140625" style="9" bestFit="1" customWidth="1"/>
    <col min="7" max="7" width="12" style="9" bestFit="1" customWidth="1"/>
    <col min="8" max="8" width="8.85546875" style="9" bestFit="1" customWidth="1"/>
    <col min="9" max="28" width="14.85546875" style="9" customWidth="1"/>
    <col min="29" max="34" width="11" style="9" bestFit="1" customWidth="1"/>
    <col min="35" max="42" width="11" style="1" bestFit="1" customWidth="1"/>
    <col min="43" max="16384" width="9.140625" style="1"/>
  </cols>
  <sheetData>
    <row r="1" spans="2:34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2:34" ht="13.5" customHeight="1">
      <c r="B2" s="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2:34" ht="1.5" customHeight="1">
      <c r="B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2:34">
      <c r="B4" s="2" t="s">
        <v>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2:34" ht="1.5" customHeight="1">
      <c r="B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2:34">
      <c r="B6" s="3" t="s">
        <v>219</v>
      </c>
      <c r="C6" s="4"/>
      <c r="D6" s="3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</row>
    <row r="7" spans="2:3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2:34" s="2" customFormat="1">
      <c r="B8" s="5"/>
      <c r="C8" s="6"/>
      <c r="D8" s="6"/>
      <c r="E8" s="6"/>
      <c r="F8" s="6"/>
      <c r="G8" s="6"/>
      <c r="H8" s="6"/>
      <c r="I8" s="7">
        <v>1</v>
      </c>
      <c r="J8" s="7">
        <v>2</v>
      </c>
      <c r="K8" s="7">
        <v>3</v>
      </c>
      <c r="L8" s="7">
        <v>4</v>
      </c>
      <c r="M8" s="7">
        <v>5</v>
      </c>
      <c r="N8" s="7">
        <v>6</v>
      </c>
      <c r="O8" s="7">
        <v>7</v>
      </c>
      <c r="P8" s="7">
        <v>8</v>
      </c>
      <c r="Q8" s="7">
        <v>9</v>
      </c>
      <c r="R8" s="7">
        <v>10</v>
      </c>
      <c r="S8" s="7">
        <v>11</v>
      </c>
      <c r="T8" s="7">
        <v>12</v>
      </c>
      <c r="U8" s="7">
        <v>13</v>
      </c>
      <c r="V8" s="7">
        <v>14</v>
      </c>
      <c r="W8" s="7">
        <v>15</v>
      </c>
      <c r="X8" s="7">
        <v>16</v>
      </c>
      <c r="Y8" s="7">
        <v>17</v>
      </c>
      <c r="Z8" s="7">
        <v>18</v>
      </c>
      <c r="AA8" s="7">
        <v>19</v>
      </c>
      <c r="AB8" s="7">
        <v>20</v>
      </c>
      <c r="AC8" s="7">
        <v>21</v>
      </c>
      <c r="AD8" s="7">
        <v>22</v>
      </c>
      <c r="AE8" s="7">
        <v>23</v>
      </c>
      <c r="AF8" s="7">
        <v>24</v>
      </c>
      <c r="AG8" s="7">
        <v>25</v>
      </c>
    </row>
    <row r="9" spans="2:34" s="2" customFormat="1">
      <c r="B9" s="30" t="s">
        <v>17</v>
      </c>
      <c r="C9" s="6"/>
      <c r="D9" s="6"/>
      <c r="E9" s="6"/>
      <c r="F9" s="6"/>
      <c r="G9" s="6"/>
      <c r="H9" s="6"/>
      <c r="I9" s="8">
        <v>2025</v>
      </c>
      <c r="J9" s="8">
        <f>I9+1</f>
        <v>2026</v>
      </c>
      <c r="K9" s="8">
        <f t="shared" ref="K9:AG9" si="0">J9+1</f>
        <v>2027</v>
      </c>
      <c r="L9" s="8">
        <f t="shared" si="0"/>
        <v>2028</v>
      </c>
      <c r="M9" s="8">
        <f>L9+1</f>
        <v>2029</v>
      </c>
      <c r="N9" s="8">
        <f>M9+1</f>
        <v>2030</v>
      </c>
      <c r="O9" s="8">
        <f t="shared" si="0"/>
        <v>2031</v>
      </c>
      <c r="P9" s="8">
        <f>O9+1</f>
        <v>2032</v>
      </c>
      <c r="Q9" s="8">
        <f t="shared" si="0"/>
        <v>2033</v>
      </c>
      <c r="R9" s="8">
        <f t="shared" si="0"/>
        <v>2034</v>
      </c>
      <c r="S9" s="8">
        <f t="shared" si="0"/>
        <v>2035</v>
      </c>
      <c r="T9" s="8">
        <f t="shared" si="0"/>
        <v>2036</v>
      </c>
      <c r="U9" s="8">
        <f t="shared" si="0"/>
        <v>2037</v>
      </c>
      <c r="V9" s="8">
        <f t="shared" si="0"/>
        <v>2038</v>
      </c>
      <c r="W9" s="8">
        <f t="shared" si="0"/>
        <v>2039</v>
      </c>
      <c r="X9" s="8">
        <f t="shared" si="0"/>
        <v>2040</v>
      </c>
      <c r="Y9" s="8">
        <f t="shared" si="0"/>
        <v>2041</v>
      </c>
      <c r="Z9" s="8">
        <f t="shared" si="0"/>
        <v>2042</v>
      </c>
      <c r="AA9" s="8">
        <f t="shared" si="0"/>
        <v>2043</v>
      </c>
      <c r="AB9" s="8">
        <f t="shared" si="0"/>
        <v>2044</v>
      </c>
      <c r="AC9" s="8">
        <f t="shared" si="0"/>
        <v>2045</v>
      </c>
      <c r="AD9" s="8">
        <f t="shared" si="0"/>
        <v>2046</v>
      </c>
      <c r="AE9" s="8">
        <f t="shared" si="0"/>
        <v>2047</v>
      </c>
      <c r="AF9" s="8">
        <f t="shared" si="0"/>
        <v>2048</v>
      </c>
      <c r="AG9" s="8">
        <f t="shared" si="0"/>
        <v>2049</v>
      </c>
    </row>
    <row r="10" spans="2:34" ht="12.75" customHeight="1">
      <c r="D10" s="1"/>
      <c r="E10" s="1"/>
      <c r="F10" s="1"/>
      <c r="G10" s="1"/>
      <c r="H10" s="1"/>
      <c r="AH10" s="1"/>
    </row>
    <row r="11" spans="2:34" s="2" customFormat="1">
      <c r="B11" s="11" t="s">
        <v>220</v>
      </c>
      <c r="C11" s="12"/>
      <c r="D11" s="12"/>
      <c r="E11" s="12"/>
      <c r="F11" s="12"/>
      <c r="G11" s="12"/>
      <c r="H11" s="12"/>
      <c r="I11" s="13">
        <f>-SUM(I18:I27)/1000</f>
        <v>-127.58024511520472</v>
      </c>
      <c r="J11" s="13">
        <f t="shared" ref="J11:AG11" si="1">-SUM(J18:J27)/1000</f>
        <v>-127.58024511520472</v>
      </c>
      <c r="K11" s="13">
        <f t="shared" si="1"/>
        <v>-127.58024511520472</v>
      </c>
      <c r="L11" s="13">
        <f t="shared" si="1"/>
        <v>-127.58024511520472</v>
      </c>
      <c r="M11" s="13">
        <f t="shared" si="1"/>
        <v>-127.58024511520472</v>
      </c>
      <c r="N11" s="13">
        <f t="shared" si="1"/>
        <v>-127.58024511520472</v>
      </c>
      <c r="O11" s="13">
        <f t="shared" si="1"/>
        <v>-127.58024511520472</v>
      </c>
      <c r="P11" s="13">
        <f t="shared" si="1"/>
        <v>-127.58024511520472</v>
      </c>
      <c r="Q11" s="13">
        <f t="shared" si="1"/>
        <v>-127.58024511520472</v>
      </c>
      <c r="R11" s="13">
        <f t="shared" si="1"/>
        <v>-127.58024511520472</v>
      </c>
      <c r="S11" s="13">
        <f t="shared" si="1"/>
        <v>-127.58024511520472</v>
      </c>
      <c r="T11" s="13">
        <f t="shared" si="1"/>
        <v>-127.58024511520472</v>
      </c>
      <c r="U11" s="13">
        <f t="shared" si="1"/>
        <v>-127.58024511520472</v>
      </c>
      <c r="V11" s="13">
        <f t="shared" si="1"/>
        <v>-127.58024511520472</v>
      </c>
      <c r="W11" s="13">
        <f t="shared" si="1"/>
        <v>-127.58024511520472</v>
      </c>
      <c r="X11" s="13">
        <f t="shared" si="1"/>
        <v>-127.58024511520472</v>
      </c>
      <c r="Y11" s="13">
        <f t="shared" si="1"/>
        <v>-127.58024511520472</v>
      </c>
      <c r="Z11" s="13">
        <f t="shared" si="1"/>
        <v>-127.58024511520472</v>
      </c>
      <c r="AA11" s="13">
        <f t="shared" si="1"/>
        <v>-127.58024511520472</v>
      </c>
      <c r="AB11" s="13">
        <f t="shared" si="1"/>
        <v>-127.58024511520472</v>
      </c>
      <c r="AC11" s="13">
        <f t="shared" si="1"/>
        <v>-127.58024511520472</v>
      </c>
      <c r="AD11" s="13">
        <f t="shared" si="1"/>
        <v>-127.58024511520472</v>
      </c>
      <c r="AE11" s="13">
        <f t="shared" si="1"/>
        <v>-127.58024511520472</v>
      </c>
      <c r="AF11" s="13">
        <f t="shared" si="1"/>
        <v>-127.58024511520472</v>
      </c>
      <c r="AG11" s="13">
        <f t="shared" si="1"/>
        <v>-127.58024511520472</v>
      </c>
    </row>
    <row r="12" spans="2:34">
      <c r="AE12" s="1"/>
      <c r="AF12" s="1"/>
      <c r="AG12" s="1"/>
      <c r="AH12" s="1"/>
    </row>
    <row r="13" spans="2:34" s="2" customFormat="1">
      <c r="B13" s="11" t="s">
        <v>221</v>
      </c>
      <c r="C13" s="12"/>
      <c r="D13" s="12"/>
      <c r="E13" s="12"/>
      <c r="F13" s="12"/>
      <c r="G13" s="12"/>
      <c r="H13" s="12"/>
      <c r="I13" s="13">
        <f>-I15/1000</f>
        <v>-27.165348783716812</v>
      </c>
      <c r="J13" s="13">
        <f t="shared" ref="J13:AG13" si="2">-J15/1000</f>
        <v>-27.165348783716812</v>
      </c>
      <c r="K13" s="13">
        <f t="shared" si="2"/>
        <v>-27.165348783716812</v>
      </c>
      <c r="L13" s="13">
        <f t="shared" si="2"/>
        <v>-27.165348783716812</v>
      </c>
      <c r="M13" s="13">
        <f t="shared" si="2"/>
        <v>-27.165348783716812</v>
      </c>
      <c r="N13" s="13">
        <f t="shared" si="2"/>
        <v>-27.165348783716812</v>
      </c>
      <c r="O13" s="13">
        <f t="shared" si="2"/>
        <v>-27.165348783716812</v>
      </c>
      <c r="P13" s="13">
        <f t="shared" si="2"/>
        <v>-27.165348783716812</v>
      </c>
      <c r="Q13" s="13">
        <f t="shared" si="2"/>
        <v>-27.165348783716812</v>
      </c>
      <c r="R13" s="13">
        <f t="shared" si="2"/>
        <v>-27.165348783716812</v>
      </c>
      <c r="S13" s="13">
        <f t="shared" si="2"/>
        <v>-27.165348783716812</v>
      </c>
      <c r="T13" s="13">
        <f t="shared" si="2"/>
        <v>-27.165348783716812</v>
      </c>
      <c r="U13" s="13">
        <f t="shared" si="2"/>
        <v>-27.165348783716812</v>
      </c>
      <c r="V13" s="13">
        <f t="shared" si="2"/>
        <v>-27.165348783716812</v>
      </c>
      <c r="W13" s="13">
        <f t="shared" si="2"/>
        <v>-27.165348783716812</v>
      </c>
      <c r="X13" s="13">
        <f t="shared" si="2"/>
        <v>-27.165348783716812</v>
      </c>
      <c r="Y13" s="13">
        <f t="shared" si="2"/>
        <v>-27.165348783716812</v>
      </c>
      <c r="Z13" s="13">
        <f t="shared" si="2"/>
        <v>-27.165348783716812</v>
      </c>
      <c r="AA13" s="13">
        <f t="shared" si="2"/>
        <v>-27.165348783716812</v>
      </c>
      <c r="AB13" s="13">
        <f t="shared" si="2"/>
        <v>-27.165348783716812</v>
      </c>
      <c r="AC13" s="13">
        <f t="shared" si="2"/>
        <v>-27.165348783716812</v>
      </c>
      <c r="AD13" s="13">
        <f t="shared" si="2"/>
        <v>-27.165348783716812</v>
      </c>
      <c r="AE13" s="13">
        <f t="shared" si="2"/>
        <v>-27.165348783716812</v>
      </c>
      <c r="AF13" s="13">
        <f t="shared" si="2"/>
        <v>-27.165348783716812</v>
      </c>
      <c r="AG13" s="13">
        <f t="shared" si="2"/>
        <v>-27.165348783716812</v>
      </c>
    </row>
    <row r="14" spans="2:34" s="2" customFormat="1">
      <c r="B14" s="16"/>
      <c r="C14" s="23"/>
      <c r="D14" s="23"/>
      <c r="E14" s="23"/>
      <c r="F14" s="23"/>
      <c r="G14" s="23"/>
      <c r="H14" s="23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</row>
    <row r="15" spans="2:34">
      <c r="B15" s="2" t="s">
        <v>222</v>
      </c>
      <c r="E15" s="9">
        <v>1</v>
      </c>
      <c r="F15" s="9" t="s">
        <v>223</v>
      </c>
      <c r="G15" s="19">
        <v>27165.34878371681</v>
      </c>
      <c r="I15" s="19">
        <f t="shared" ref="I15:AG15" si="3">$E15*$G15</f>
        <v>27165.34878371681</v>
      </c>
      <c r="J15" s="19">
        <f t="shared" si="3"/>
        <v>27165.34878371681</v>
      </c>
      <c r="K15" s="19">
        <f t="shared" si="3"/>
        <v>27165.34878371681</v>
      </c>
      <c r="L15" s="19">
        <f t="shared" si="3"/>
        <v>27165.34878371681</v>
      </c>
      <c r="M15" s="19">
        <f t="shared" si="3"/>
        <v>27165.34878371681</v>
      </c>
      <c r="N15" s="19">
        <f t="shared" si="3"/>
        <v>27165.34878371681</v>
      </c>
      <c r="O15" s="19">
        <f t="shared" si="3"/>
        <v>27165.34878371681</v>
      </c>
      <c r="P15" s="19">
        <f t="shared" si="3"/>
        <v>27165.34878371681</v>
      </c>
      <c r="Q15" s="19">
        <f t="shared" si="3"/>
        <v>27165.34878371681</v>
      </c>
      <c r="R15" s="19">
        <f t="shared" si="3"/>
        <v>27165.34878371681</v>
      </c>
      <c r="S15" s="19">
        <f t="shared" si="3"/>
        <v>27165.34878371681</v>
      </c>
      <c r="T15" s="19">
        <f t="shared" si="3"/>
        <v>27165.34878371681</v>
      </c>
      <c r="U15" s="19">
        <f t="shared" si="3"/>
        <v>27165.34878371681</v>
      </c>
      <c r="V15" s="19">
        <f t="shared" si="3"/>
        <v>27165.34878371681</v>
      </c>
      <c r="W15" s="19">
        <f t="shared" si="3"/>
        <v>27165.34878371681</v>
      </c>
      <c r="X15" s="19">
        <f t="shared" si="3"/>
        <v>27165.34878371681</v>
      </c>
      <c r="Y15" s="19">
        <f t="shared" si="3"/>
        <v>27165.34878371681</v>
      </c>
      <c r="Z15" s="19">
        <f t="shared" si="3"/>
        <v>27165.34878371681</v>
      </c>
      <c r="AA15" s="19">
        <f t="shared" si="3"/>
        <v>27165.34878371681</v>
      </c>
      <c r="AB15" s="19">
        <f t="shared" si="3"/>
        <v>27165.34878371681</v>
      </c>
      <c r="AC15" s="19">
        <f t="shared" si="3"/>
        <v>27165.34878371681</v>
      </c>
      <c r="AD15" s="19">
        <f t="shared" si="3"/>
        <v>27165.34878371681</v>
      </c>
      <c r="AE15" s="19">
        <f t="shared" si="3"/>
        <v>27165.34878371681</v>
      </c>
      <c r="AF15" s="19">
        <f t="shared" si="3"/>
        <v>27165.34878371681</v>
      </c>
      <c r="AG15" s="19">
        <f t="shared" si="3"/>
        <v>27165.34878371681</v>
      </c>
      <c r="AH15" s="1"/>
    </row>
    <row r="16" spans="2:34">
      <c r="B16" s="2"/>
      <c r="G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"/>
    </row>
    <row r="17" spans="2:34">
      <c r="B17" s="2"/>
      <c r="G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"/>
    </row>
    <row r="18" spans="2:34">
      <c r="B18" s="2" t="s">
        <v>224</v>
      </c>
      <c r="E18" s="9">
        <v>1</v>
      </c>
      <c r="F18" s="9" t="s">
        <v>223</v>
      </c>
      <c r="G18" s="19">
        <v>46047.466408470907</v>
      </c>
      <c r="I18" s="19">
        <f>$E18*$G18</f>
        <v>46047.466408470907</v>
      </c>
      <c r="J18" s="19">
        <f t="shared" ref="J18:AG18" si="4">$E18*$G18</f>
        <v>46047.466408470907</v>
      </c>
      <c r="K18" s="19">
        <f t="shared" si="4"/>
        <v>46047.466408470907</v>
      </c>
      <c r="L18" s="19">
        <f t="shared" si="4"/>
        <v>46047.466408470907</v>
      </c>
      <c r="M18" s="19">
        <f t="shared" si="4"/>
        <v>46047.466408470907</v>
      </c>
      <c r="N18" s="19">
        <f t="shared" si="4"/>
        <v>46047.466408470907</v>
      </c>
      <c r="O18" s="19">
        <f t="shared" si="4"/>
        <v>46047.466408470907</v>
      </c>
      <c r="P18" s="19">
        <f t="shared" si="4"/>
        <v>46047.466408470907</v>
      </c>
      <c r="Q18" s="19">
        <f t="shared" si="4"/>
        <v>46047.466408470907</v>
      </c>
      <c r="R18" s="19">
        <f t="shared" si="4"/>
        <v>46047.466408470907</v>
      </c>
      <c r="S18" s="19">
        <f t="shared" si="4"/>
        <v>46047.466408470907</v>
      </c>
      <c r="T18" s="19">
        <f t="shared" si="4"/>
        <v>46047.466408470907</v>
      </c>
      <c r="U18" s="19">
        <f t="shared" si="4"/>
        <v>46047.466408470907</v>
      </c>
      <c r="V18" s="19">
        <f t="shared" si="4"/>
        <v>46047.466408470907</v>
      </c>
      <c r="W18" s="19">
        <f t="shared" si="4"/>
        <v>46047.466408470907</v>
      </c>
      <c r="X18" s="19">
        <f t="shared" si="4"/>
        <v>46047.466408470907</v>
      </c>
      <c r="Y18" s="19">
        <f t="shared" si="4"/>
        <v>46047.466408470907</v>
      </c>
      <c r="Z18" s="19">
        <f t="shared" si="4"/>
        <v>46047.466408470907</v>
      </c>
      <c r="AA18" s="19">
        <f t="shared" si="4"/>
        <v>46047.466408470907</v>
      </c>
      <c r="AB18" s="19">
        <f t="shared" si="4"/>
        <v>46047.466408470907</v>
      </c>
      <c r="AC18" s="19">
        <f t="shared" si="4"/>
        <v>46047.466408470907</v>
      </c>
      <c r="AD18" s="19">
        <f t="shared" si="4"/>
        <v>46047.466408470907</v>
      </c>
      <c r="AE18" s="19">
        <f t="shared" si="4"/>
        <v>46047.466408470907</v>
      </c>
      <c r="AF18" s="19">
        <f t="shared" si="4"/>
        <v>46047.466408470907</v>
      </c>
      <c r="AG18" s="19">
        <f t="shared" si="4"/>
        <v>46047.466408470907</v>
      </c>
      <c r="AH18" s="1"/>
    </row>
    <row r="19" spans="2:34">
      <c r="G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"/>
    </row>
    <row r="20" spans="2:34">
      <c r="B20" s="2" t="s">
        <v>225</v>
      </c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"/>
    </row>
    <row r="21" spans="2:34">
      <c r="B21" s="1" t="s">
        <v>226</v>
      </c>
      <c r="D21" s="20"/>
      <c r="E21" s="20">
        <v>3</v>
      </c>
      <c r="F21" s="20" t="s">
        <v>227</v>
      </c>
      <c r="G21" s="70">
        <v>4894.0639373809545</v>
      </c>
      <c r="I21" s="19">
        <f t="shared" ref="I21:X27" si="5">$E21*$G21</f>
        <v>14682.191812142864</v>
      </c>
      <c r="J21" s="19">
        <f t="shared" si="5"/>
        <v>14682.191812142864</v>
      </c>
      <c r="K21" s="19">
        <f t="shared" si="5"/>
        <v>14682.191812142864</v>
      </c>
      <c r="L21" s="19">
        <f t="shared" si="5"/>
        <v>14682.191812142864</v>
      </c>
      <c r="M21" s="19">
        <f t="shared" si="5"/>
        <v>14682.191812142864</v>
      </c>
      <c r="N21" s="19">
        <f t="shared" si="5"/>
        <v>14682.191812142864</v>
      </c>
      <c r="O21" s="19">
        <f t="shared" si="5"/>
        <v>14682.191812142864</v>
      </c>
      <c r="P21" s="19">
        <f t="shared" si="5"/>
        <v>14682.191812142864</v>
      </c>
      <c r="Q21" s="19">
        <f t="shared" si="5"/>
        <v>14682.191812142864</v>
      </c>
      <c r="R21" s="19">
        <f t="shared" si="5"/>
        <v>14682.191812142864</v>
      </c>
      <c r="S21" s="19">
        <f t="shared" si="5"/>
        <v>14682.191812142864</v>
      </c>
      <c r="T21" s="19">
        <f t="shared" si="5"/>
        <v>14682.191812142864</v>
      </c>
      <c r="U21" s="19">
        <f t="shared" si="5"/>
        <v>14682.191812142864</v>
      </c>
      <c r="V21" s="19">
        <f t="shared" si="5"/>
        <v>14682.191812142864</v>
      </c>
      <c r="W21" s="19">
        <f t="shared" si="5"/>
        <v>14682.191812142864</v>
      </c>
      <c r="X21" s="19">
        <f t="shared" si="5"/>
        <v>14682.191812142864</v>
      </c>
      <c r="Y21" s="19">
        <f t="shared" ref="J21:AG27" si="6">$E21*$G21</f>
        <v>14682.191812142864</v>
      </c>
      <c r="Z21" s="19">
        <f t="shared" si="6"/>
        <v>14682.191812142864</v>
      </c>
      <c r="AA21" s="19">
        <f t="shared" si="6"/>
        <v>14682.191812142864</v>
      </c>
      <c r="AB21" s="19">
        <f t="shared" si="6"/>
        <v>14682.191812142864</v>
      </c>
      <c r="AC21" s="19">
        <f t="shared" si="6"/>
        <v>14682.191812142864</v>
      </c>
      <c r="AD21" s="19">
        <f t="shared" si="6"/>
        <v>14682.191812142864</v>
      </c>
      <c r="AE21" s="19">
        <f t="shared" si="6"/>
        <v>14682.191812142864</v>
      </c>
      <c r="AF21" s="19">
        <f t="shared" si="6"/>
        <v>14682.191812142864</v>
      </c>
      <c r="AG21" s="19">
        <f t="shared" si="6"/>
        <v>14682.191812142864</v>
      </c>
      <c r="AH21" s="1"/>
    </row>
    <row r="22" spans="2:34">
      <c r="B22" s="1" t="s">
        <v>228</v>
      </c>
      <c r="D22" s="20"/>
      <c r="E22" s="20">
        <v>1</v>
      </c>
      <c r="F22" s="20" t="s">
        <v>227</v>
      </c>
      <c r="G22" s="70">
        <v>7898.9090815614973</v>
      </c>
      <c r="I22" s="19">
        <f t="shared" si="5"/>
        <v>7898.9090815614973</v>
      </c>
      <c r="J22" s="19">
        <f t="shared" si="6"/>
        <v>7898.9090815614973</v>
      </c>
      <c r="K22" s="19">
        <f t="shared" si="6"/>
        <v>7898.9090815614973</v>
      </c>
      <c r="L22" s="19">
        <f t="shared" si="6"/>
        <v>7898.9090815614973</v>
      </c>
      <c r="M22" s="19">
        <f t="shared" si="6"/>
        <v>7898.9090815614973</v>
      </c>
      <c r="N22" s="19">
        <f t="shared" si="6"/>
        <v>7898.9090815614973</v>
      </c>
      <c r="O22" s="19">
        <f t="shared" si="6"/>
        <v>7898.9090815614973</v>
      </c>
      <c r="P22" s="19">
        <f t="shared" si="6"/>
        <v>7898.9090815614973</v>
      </c>
      <c r="Q22" s="19">
        <f t="shared" si="6"/>
        <v>7898.9090815614973</v>
      </c>
      <c r="R22" s="19">
        <f t="shared" si="6"/>
        <v>7898.9090815614973</v>
      </c>
      <c r="S22" s="19">
        <f t="shared" si="6"/>
        <v>7898.9090815614973</v>
      </c>
      <c r="T22" s="19">
        <f t="shared" si="6"/>
        <v>7898.9090815614973</v>
      </c>
      <c r="U22" s="19">
        <f t="shared" si="6"/>
        <v>7898.9090815614973</v>
      </c>
      <c r="V22" s="19">
        <f t="shared" si="6"/>
        <v>7898.9090815614973</v>
      </c>
      <c r="W22" s="19">
        <f t="shared" si="6"/>
        <v>7898.9090815614973</v>
      </c>
      <c r="X22" s="19">
        <f t="shared" si="6"/>
        <v>7898.9090815614973</v>
      </c>
      <c r="Y22" s="19">
        <f t="shared" si="6"/>
        <v>7898.9090815614973</v>
      </c>
      <c r="Z22" s="19">
        <f t="shared" si="6"/>
        <v>7898.9090815614973</v>
      </c>
      <c r="AA22" s="19">
        <f t="shared" si="6"/>
        <v>7898.9090815614973</v>
      </c>
      <c r="AB22" s="19">
        <f t="shared" si="6"/>
        <v>7898.9090815614973</v>
      </c>
      <c r="AC22" s="19">
        <f t="shared" si="6"/>
        <v>7898.9090815614973</v>
      </c>
      <c r="AD22" s="19">
        <f t="shared" si="6"/>
        <v>7898.9090815614973</v>
      </c>
      <c r="AE22" s="19">
        <f t="shared" si="6"/>
        <v>7898.9090815614973</v>
      </c>
      <c r="AF22" s="19">
        <f t="shared" si="6"/>
        <v>7898.9090815614973</v>
      </c>
      <c r="AG22" s="19">
        <f t="shared" si="6"/>
        <v>7898.9090815614973</v>
      </c>
      <c r="AH22" s="1"/>
    </row>
    <row r="23" spans="2:34">
      <c r="B23" s="1" t="s">
        <v>229</v>
      </c>
      <c r="D23" s="20"/>
      <c r="E23" s="20">
        <v>1</v>
      </c>
      <c r="F23" s="20" t="s">
        <v>227</v>
      </c>
      <c r="G23" s="70">
        <v>8779.2792881463374</v>
      </c>
      <c r="I23" s="19">
        <f t="shared" si="5"/>
        <v>8779.2792881463374</v>
      </c>
      <c r="J23" s="19">
        <f t="shared" si="6"/>
        <v>8779.2792881463374</v>
      </c>
      <c r="K23" s="19">
        <f t="shared" si="6"/>
        <v>8779.2792881463374</v>
      </c>
      <c r="L23" s="19">
        <f t="shared" si="6"/>
        <v>8779.2792881463374</v>
      </c>
      <c r="M23" s="19">
        <f t="shared" si="6"/>
        <v>8779.2792881463374</v>
      </c>
      <c r="N23" s="19">
        <f t="shared" si="6"/>
        <v>8779.2792881463374</v>
      </c>
      <c r="O23" s="19">
        <f t="shared" si="6"/>
        <v>8779.2792881463374</v>
      </c>
      <c r="P23" s="19">
        <f t="shared" si="6"/>
        <v>8779.2792881463374</v>
      </c>
      <c r="Q23" s="19">
        <f t="shared" si="6"/>
        <v>8779.2792881463374</v>
      </c>
      <c r="R23" s="19">
        <f t="shared" si="6"/>
        <v>8779.2792881463374</v>
      </c>
      <c r="S23" s="19">
        <f t="shared" si="6"/>
        <v>8779.2792881463374</v>
      </c>
      <c r="T23" s="19">
        <f t="shared" si="6"/>
        <v>8779.2792881463374</v>
      </c>
      <c r="U23" s="19">
        <f t="shared" si="6"/>
        <v>8779.2792881463374</v>
      </c>
      <c r="V23" s="19">
        <f t="shared" si="6"/>
        <v>8779.2792881463374</v>
      </c>
      <c r="W23" s="19">
        <f t="shared" si="6"/>
        <v>8779.2792881463374</v>
      </c>
      <c r="X23" s="19">
        <f t="shared" si="6"/>
        <v>8779.2792881463374</v>
      </c>
      <c r="Y23" s="19">
        <f t="shared" si="6"/>
        <v>8779.2792881463374</v>
      </c>
      <c r="Z23" s="19">
        <f t="shared" si="6"/>
        <v>8779.2792881463374</v>
      </c>
      <c r="AA23" s="19">
        <f t="shared" si="6"/>
        <v>8779.2792881463374</v>
      </c>
      <c r="AB23" s="19">
        <f t="shared" si="6"/>
        <v>8779.2792881463374</v>
      </c>
      <c r="AC23" s="19">
        <f t="shared" si="6"/>
        <v>8779.2792881463374</v>
      </c>
      <c r="AD23" s="19">
        <f t="shared" si="6"/>
        <v>8779.2792881463374</v>
      </c>
      <c r="AE23" s="19">
        <f t="shared" si="6"/>
        <v>8779.2792881463374</v>
      </c>
      <c r="AF23" s="19">
        <f t="shared" si="6"/>
        <v>8779.2792881463374</v>
      </c>
      <c r="AG23" s="19">
        <f t="shared" si="6"/>
        <v>8779.2792881463374</v>
      </c>
      <c r="AH23" s="1"/>
    </row>
    <row r="24" spans="2:34">
      <c r="B24" s="1" t="s">
        <v>230</v>
      </c>
      <c r="D24" s="20"/>
      <c r="E24" s="20">
        <v>3</v>
      </c>
      <c r="F24" s="20" t="s">
        <v>227</v>
      </c>
      <c r="G24" s="70">
        <v>5495.8917891692299</v>
      </c>
      <c r="I24" s="19">
        <f t="shared" si="5"/>
        <v>16487.675367507691</v>
      </c>
      <c r="J24" s="19">
        <f t="shared" si="6"/>
        <v>16487.675367507691</v>
      </c>
      <c r="K24" s="19">
        <f t="shared" si="6"/>
        <v>16487.675367507691</v>
      </c>
      <c r="L24" s="19">
        <f t="shared" si="6"/>
        <v>16487.675367507691</v>
      </c>
      <c r="M24" s="19">
        <f t="shared" si="6"/>
        <v>16487.675367507691</v>
      </c>
      <c r="N24" s="19">
        <f t="shared" si="6"/>
        <v>16487.675367507691</v>
      </c>
      <c r="O24" s="19">
        <f t="shared" si="6"/>
        <v>16487.675367507691</v>
      </c>
      <c r="P24" s="19">
        <f t="shared" si="6"/>
        <v>16487.675367507691</v>
      </c>
      <c r="Q24" s="19">
        <f t="shared" si="6"/>
        <v>16487.675367507691</v>
      </c>
      <c r="R24" s="19">
        <f t="shared" si="6"/>
        <v>16487.675367507691</v>
      </c>
      <c r="S24" s="19">
        <f t="shared" si="6"/>
        <v>16487.675367507691</v>
      </c>
      <c r="T24" s="19">
        <f t="shared" si="6"/>
        <v>16487.675367507691</v>
      </c>
      <c r="U24" s="19">
        <f t="shared" si="6"/>
        <v>16487.675367507691</v>
      </c>
      <c r="V24" s="19">
        <f t="shared" si="6"/>
        <v>16487.675367507691</v>
      </c>
      <c r="W24" s="19">
        <f t="shared" si="6"/>
        <v>16487.675367507691</v>
      </c>
      <c r="X24" s="19">
        <f t="shared" si="6"/>
        <v>16487.675367507691</v>
      </c>
      <c r="Y24" s="19">
        <f t="shared" si="6"/>
        <v>16487.675367507691</v>
      </c>
      <c r="Z24" s="19">
        <f t="shared" si="6"/>
        <v>16487.675367507691</v>
      </c>
      <c r="AA24" s="19">
        <f t="shared" si="6"/>
        <v>16487.675367507691</v>
      </c>
      <c r="AB24" s="19">
        <f t="shared" si="6"/>
        <v>16487.675367507691</v>
      </c>
      <c r="AC24" s="19">
        <f t="shared" si="6"/>
        <v>16487.675367507691</v>
      </c>
      <c r="AD24" s="19">
        <f t="shared" si="6"/>
        <v>16487.675367507691</v>
      </c>
      <c r="AE24" s="19">
        <f t="shared" si="6"/>
        <v>16487.675367507691</v>
      </c>
      <c r="AF24" s="19">
        <f t="shared" si="6"/>
        <v>16487.675367507691</v>
      </c>
      <c r="AG24" s="19">
        <f t="shared" si="6"/>
        <v>16487.675367507691</v>
      </c>
      <c r="AH24" s="1"/>
    </row>
    <row r="25" spans="2:34">
      <c r="B25" s="1" t="s">
        <v>231</v>
      </c>
      <c r="D25" s="20"/>
      <c r="E25" s="20">
        <v>1</v>
      </c>
      <c r="F25" s="20" t="s">
        <v>227</v>
      </c>
      <c r="G25" s="70">
        <v>10962.223199047583</v>
      </c>
      <c r="I25" s="19">
        <f t="shared" si="5"/>
        <v>10962.223199047583</v>
      </c>
      <c r="J25" s="19">
        <f t="shared" si="6"/>
        <v>10962.223199047583</v>
      </c>
      <c r="K25" s="19">
        <f t="shared" si="6"/>
        <v>10962.223199047583</v>
      </c>
      <c r="L25" s="19">
        <f t="shared" si="6"/>
        <v>10962.223199047583</v>
      </c>
      <c r="M25" s="19">
        <f t="shared" si="6"/>
        <v>10962.223199047583</v>
      </c>
      <c r="N25" s="19">
        <f t="shared" si="6"/>
        <v>10962.223199047583</v>
      </c>
      <c r="O25" s="19">
        <f t="shared" si="6"/>
        <v>10962.223199047583</v>
      </c>
      <c r="P25" s="19">
        <f t="shared" si="6"/>
        <v>10962.223199047583</v>
      </c>
      <c r="Q25" s="19">
        <f t="shared" si="6"/>
        <v>10962.223199047583</v>
      </c>
      <c r="R25" s="19">
        <f t="shared" si="6"/>
        <v>10962.223199047583</v>
      </c>
      <c r="S25" s="19">
        <f t="shared" si="6"/>
        <v>10962.223199047583</v>
      </c>
      <c r="T25" s="19">
        <f t="shared" si="6"/>
        <v>10962.223199047583</v>
      </c>
      <c r="U25" s="19">
        <f t="shared" si="6"/>
        <v>10962.223199047583</v>
      </c>
      <c r="V25" s="19">
        <f t="shared" si="6"/>
        <v>10962.223199047583</v>
      </c>
      <c r="W25" s="19">
        <f t="shared" si="6"/>
        <v>10962.223199047583</v>
      </c>
      <c r="X25" s="19">
        <f t="shared" si="6"/>
        <v>10962.223199047583</v>
      </c>
      <c r="Y25" s="19">
        <f t="shared" si="6"/>
        <v>10962.223199047583</v>
      </c>
      <c r="Z25" s="19">
        <f t="shared" si="6"/>
        <v>10962.223199047583</v>
      </c>
      <c r="AA25" s="19">
        <f t="shared" si="6"/>
        <v>10962.223199047583</v>
      </c>
      <c r="AB25" s="19">
        <f t="shared" si="6"/>
        <v>10962.223199047583</v>
      </c>
      <c r="AC25" s="19">
        <f t="shared" si="6"/>
        <v>10962.223199047583</v>
      </c>
      <c r="AD25" s="19">
        <f t="shared" si="6"/>
        <v>10962.223199047583</v>
      </c>
      <c r="AE25" s="19">
        <f t="shared" si="6"/>
        <v>10962.223199047583</v>
      </c>
      <c r="AF25" s="19">
        <f t="shared" si="6"/>
        <v>10962.223199047583</v>
      </c>
      <c r="AG25" s="19">
        <f t="shared" si="6"/>
        <v>10962.223199047583</v>
      </c>
      <c r="AH25" s="1"/>
    </row>
    <row r="26" spans="2:34">
      <c r="B26" s="1" t="s">
        <v>232</v>
      </c>
      <c r="D26" s="20"/>
      <c r="E26" s="20">
        <v>1</v>
      </c>
      <c r="F26" s="20" t="s">
        <v>227</v>
      </c>
      <c r="G26" s="70">
        <v>10070.197538111994</v>
      </c>
      <c r="I26" s="19">
        <f t="shared" si="5"/>
        <v>10070.197538111994</v>
      </c>
      <c r="J26" s="19">
        <f t="shared" si="6"/>
        <v>10070.197538111994</v>
      </c>
      <c r="K26" s="19">
        <f t="shared" si="6"/>
        <v>10070.197538111994</v>
      </c>
      <c r="L26" s="19">
        <f t="shared" si="6"/>
        <v>10070.197538111994</v>
      </c>
      <c r="M26" s="19">
        <f t="shared" si="6"/>
        <v>10070.197538111994</v>
      </c>
      <c r="N26" s="19">
        <f t="shared" si="6"/>
        <v>10070.197538111994</v>
      </c>
      <c r="O26" s="19">
        <f t="shared" si="6"/>
        <v>10070.197538111994</v>
      </c>
      <c r="P26" s="19">
        <f t="shared" si="6"/>
        <v>10070.197538111994</v>
      </c>
      <c r="Q26" s="19">
        <f t="shared" si="6"/>
        <v>10070.197538111994</v>
      </c>
      <c r="R26" s="19">
        <f t="shared" si="6"/>
        <v>10070.197538111994</v>
      </c>
      <c r="S26" s="19">
        <f t="shared" si="6"/>
        <v>10070.197538111994</v>
      </c>
      <c r="T26" s="19">
        <f t="shared" si="6"/>
        <v>10070.197538111994</v>
      </c>
      <c r="U26" s="19">
        <f t="shared" si="6"/>
        <v>10070.197538111994</v>
      </c>
      <c r="V26" s="19">
        <f t="shared" si="6"/>
        <v>10070.197538111994</v>
      </c>
      <c r="W26" s="19">
        <f t="shared" si="6"/>
        <v>10070.197538111994</v>
      </c>
      <c r="X26" s="19">
        <f t="shared" si="6"/>
        <v>10070.197538111994</v>
      </c>
      <c r="Y26" s="19">
        <f t="shared" si="6"/>
        <v>10070.197538111994</v>
      </c>
      <c r="Z26" s="19">
        <f t="shared" si="6"/>
        <v>10070.197538111994</v>
      </c>
      <c r="AA26" s="19">
        <f t="shared" si="6"/>
        <v>10070.197538111994</v>
      </c>
      <c r="AB26" s="19">
        <f t="shared" si="6"/>
        <v>10070.197538111994</v>
      </c>
      <c r="AC26" s="19">
        <f t="shared" si="6"/>
        <v>10070.197538111994</v>
      </c>
      <c r="AD26" s="19">
        <f t="shared" si="6"/>
        <v>10070.197538111994</v>
      </c>
      <c r="AE26" s="19">
        <f t="shared" si="6"/>
        <v>10070.197538111994</v>
      </c>
      <c r="AF26" s="19">
        <f t="shared" si="6"/>
        <v>10070.197538111994</v>
      </c>
      <c r="AG26" s="19">
        <f t="shared" si="6"/>
        <v>10070.197538111994</v>
      </c>
      <c r="AH26" s="1"/>
    </row>
    <row r="27" spans="2:34">
      <c r="B27" s="1" t="s">
        <v>233</v>
      </c>
      <c r="D27" s="20"/>
      <c r="E27" s="20">
        <v>1</v>
      </c>
      <c r="F27" s="20" t="s">
        <v>227</v>
      </c>
      <c r="G27" s="70">
        <v>12652.302420215843</v>
      </c>
      <c r="I27" s="19">
        <f t="shared" si="5"/>
        <v>12652.302420215843</v>
      </c>
      <c r="J27" s="19">
        <f t="shared" si="6"/>
        <v>12652.302420215843</v>
      </c>
      <c r="K27" s="19">
        <f t="shared" si="6"/>
        <v>12652.302420215843</v>
      </c>
      <c r="L27" s="19">
        <f t="shared" si="6"/>
        <v>12652.302420215843</v>
      </c>
      <c r="M27" s="19">
        <f t="shared" si="6"/>
        <v>12652.302420215843</v>
      </c>
      <c r="N27" s="19">
        <f t="shared" si="6"/>
        <v>12652.302420215843</v>
      </c>
      <c r="O27" s="19">
        <f t="shared" si="6"/>
        <v>12652.302420215843</v>
      </c>
      <c r="P27" s="19">
        <f t="shared" si="6"/>
        <v>12652.302420215843</v>
      </c>
      <c r="Q27" s="19">
        <f t="shared" si="6"/>
        <v>12652.302420215843</v>
      </c>
      <c r="R27" s="19">
        <f t="shared" si="6"/>
        <v>12652.302420215843</v>
      </c>
      <c r="S27" s="19">
        <f t="shared" si="6"/>
        <v>12652.302420215843</v>
      </c>
      <c r="T27" s="19">
        <f t="shared" si="6"/>
        <v>12652.302420215843</v>
      </c>
      <c r="U27" s="19">
        <f t="shared" si="6"/>
        <v>12652.302420215843</v>
      </c>
      <c r="V27" s="19">
        <f t="shared" si="6"/>
        <v>12652.302420215843</v>
      </c>
      <c r="W27" s="19">
        <f t="shared" si="6"/>
        <v>12652.302420215843</v>
      </c>
      <c r="X27" s="19">
        <f t="shared" si="6"/>
        <v>12652.302420215843</v>
      </c>
      <c r="Y27" s="19">
        <f t="shared" si="6"/>
        <v>12652.302420215843</v>
      </c>
      <c r="Z27" s="19">
        <f t="shared" si="6"/>
        <v>12652.302420215843</v>
      </c>
      <c r="AA27" s="19">
        <f t="shared" si="6"/>
        <v>12652.302420215843</v>
      </c>
      <c r="AB27" s="19">
        <f t="shared" si="6"/>
        <v>12652.302420215843</v>
      </c>
      <c r="AC27" s="19">
        <f t="shared" si="6"/>
        <v>12652.302420215843</v>
      </c>
      <c r="AD27" s="19">
        <f t="shared" si="6"/>
        <v>12652.302420215843</v>
      </c>
      <c r="AE27" s="19">
        <f t="shared" si="6"/>
        <v>12652.302420215843</v>
      </c>
      <c r="AF27" s="19">
        <f t="shared" si="6"/>
        <v>12652.302420215843</v>
      </c>
      <c r="AG27" s="19">
        <f t="shared" si="6"/>
        <v>12652.302420215843</v>
      </c>
      <c r="AH27" s="1"/>
    </row>
    <row r="31" spans="2:34">
      <c r="O31" s="27"/>
    </row>
  </sheetData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3F436-D687-419D-9C5E-488A4A58D4DE}">
  <sheetPr codeName="Planilha16"/>
  <dimension ref="B1:AH51"/>
  <sheetViews>
    <sheetView zoomScale="70" zoomScaleNormal="70" workbookViewId="0">
      <selection activeCell="G30" sqref="G30"/>
    </sheetView>
  </sheetViews>
  <sheetFormatPr defaultColWidth="9.140625" defaultRowHeight="12.75"/>
  <cols>
    <col min="1" max="1" width="4.5703125" style="1" customWidth="1"/>
    <col min="2" max="2" width="26" style="1" customWidth="1"/>
    <col min="3" max="3" width="6.5703125" style="1" customWidth="1"/>
    <col min="4" max="5" width="11.5703125" style="9" customWidth="1"/>
    <col min="6" max="6" width="11.140625" style="9" bestFit="1" customWidth="1"/>
    <col min="7" max="7" width="12" style="9" bestFit="1" customWidth="1"/>
    <col min="8" max="8" width="8.85546875" style="9" bestFit="1" customWidth="1"/>
    <col min="9" max="28" width="14.85546875" style="9" customWidth="1"/>
    <col min="29" max="34" width="11" style="9" bestFit="1" customWidth="1"/>
    <col min="35" max="42" width="11" style="1" bestFit="1" customWidth="1"/>
    <col min="43" max="16384" width="9.140625" style="1"/>
  </cols>
  <sheetData>
    <row r="1" spans="2:34"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2:34" ht="13.5" customHeight="1">
      <c r="B2" s="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2:34" ht="1.5" customHeight="1">
      <c r="B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2:34">
      <c r="B4" s="2" t="s">
        <v>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2:34" ht="1.5" customHeight="1">
      <c r="B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2:34">
      <c r="B6" s="3" t="s">
        <v>234</v>
      </c>
      <c r="C6" s="4"/>
      <c r="D6" s="3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</row>
    <row r="7" spans="2:3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2:34" s="2" customFormat="1">
      <c r="B8" s="5"/>
      <c r="C8" s="6"/>
      <c r="D8" s="6"/>
      <c r="E8" s="6"/>
      <c r="F8" s="6"/>
      <c r="G8" s="6"/>
      <c r="H8" s="6"/>
      <c r="I8" s="7">
        <v>1</v>
      </c>
      <c r="J8" s="7">
        <v>2</v>
      </c>
      <c r="K8" s="7">
        <v>3</v>
      </c>
      <c r="L8" s="7">
        <v>4</v>
      </c>
      <c r="M8" s="7">
        <v>5</v>
      </c>
      <c r="N8" s="7">
        <v>6</v>
      </c>
      <c r="O8" s="7">
        <v>7</v>
      </c>
      <c r="P8" s="7">
        <v>8</v>
      </c>
      <c r="Q8" s="7">
        <v>9</v>
      </c>
      <c r="R8" s="7">
        <v>10</v>
      </c>
      <c r="S8" s="7">
        <v>11</v>
      </c>
      <c r="T8" s="7">
        <v>12</v>
      </c>
      <c r="U8" s="7">
        <v>13</v>
      </c>
      <c r="V8" s="7">
        <v>14</v>
      </c>
      <c r="W8" s="7">
        <v>15</v>
      </c>
      <c r="X8" s="7">
        <v>16</v>
      </c>
      <c r="Y8" s="7">
        <v>17</v>
      </c>
      <c r="Z8" s="7">
        <v>18</v>
      </c>
      <c r="AA8" s="7">
        <v>19</v>
      </c>
      <c r="AB8" s="7">
        <v>20</v>
      </c>
      <c r="AC8" s="7">
        <v>21</v>
      </c>
      <c r="AD8" s="7">
        <v>22</v>
      </c>
      <c r="AE8" s="7">
        <v>23</v>
      </c>
      <c r="AF8" s="7">
        <v>24</v>
      </c>
      <c r="AG8" s="7">
        <v>25</v>
      </c>
    </row>
    <row r="9" spans="2:34" s="2" customFormat="1">
      <c r="B9" s="30" t="s">
        <v>17</v>
      </c>
      <c r="C9" s="6"/>
      <c r="D9" s="6"/>
      <c r="E9" s="6"/>
      <c r="F9" s="6"/>
      <c r="G9" s="6"/>
      <c r="H9" s="6"/>
      <c r="I9" s="8">
        <v>2025</v>
      </c>
      <c r="J9" s="8">
        <f>I9+1</f>
        <v>2026</v>
      </c>
      <c r="K9" s="8">
        <f t="shared" ref="K9:AG9" si="0">J9+1</f>
        <v>2027</v>
      </c>
      <c r="L9" s="8">
        <f t="shared" si="0"/>
        <v>2028</v>
      </c>
      <c r="M9" s="8">
        <f>L9+1</f>
        <v>2029</v>
      </c>
      <c r="N9" s="8">
        <f>M9+1</f>
        <v>2030</v>
      </c>
      <c r="O9" s="8">
        <f t="shared" si="0"/>
        <v>2031</v>
      </c>
      <c r="P9" s="8">
        <f>O9+1</f>
        <v>2032</v>
      </c>
      <c r="Q9" s="8">
        <f t="shared" si="0"/>
        <v>2033</v>
      </c>
      <c r="R9" s="8">
        <f t="shared" si="0"/>
        <v>2034</v>
      </c>
      <c r="S9" s="8">
        <f t="shared" si="0"/>
        <v>2035</v>
      </c>
      <c r="T9" s="8">
        <f t="shared" si="0"/>
        <v>2036</v>
      </c>
      <c r="U9" s="8">
        <f t="shared" si="0"/>
        <v>2037</v>
      </c>
      <c r="V9" s="8">
        <f t="shared" si="0"/>
        <v>2038</v>
      </c>
      <c r="W9" s="8">
        <f t="shared" si="0"/>
        <v>2039</v>
      </c>
      <c r="X9" s="8">
        <f t="shared" si="0"/>
        <v>2040</v>
      </c>
      <c r="Y9" s="8">
        <f t="shared" si="0"/>
        <v>2041</v>
      </c>
      <c r="Z9" s="8">
        <f t="shared" si="0"/>
        <v>2042</v>
      </c>
      <c r="AA9" s="8">
        <f t="shared" si="0"/>
        <v>2043</v>
      </c>
      <c r="AB9" s="8">
        <f t="shared" si="0"/>
        <v>2044</v>
      </c>
      <c r="AC9" s="8">
        <f t="shared" si="0"/>
        <v>2045</v>
      </c>
      <c r="AD9" s="8">
        <f t="shared" si="0"/>
        <v>2046</v>
      </c>
      <c r="AE9" s="8">
        <f t="shared" si="0"/>
        <v>2047</v>
      </c>
      <c r="AF9" s="8">
        <f t="shared" si="0"/>
        <v>2048</v>
      </c>
      <c r="AG9" s="8">
        <f t="shared" si="0"/>
        <v>2049</v>
      </c>
    </row>
    <row r="10" spans="2:34" ht="12.75" customHeight="1">
      <c r="D10" s="1"/>
      <c r="E10" s="1"/>
      <c r="F10" s="1"/>
      <c r="G10" s="1"/>
      <c r="H10" s="1"/>
      <c r="AH10" s="1"/>
    </row>
    <row r="11" spans="2:34" s="2" customFormat="1">
      <c r="B11" s="11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</row>
    <row r="12" spans="2:34">
      <c r="AE12" s="1"/>
      <c r="AF12" s="1"/>
      <c r="AG12" s="1"/>
      <c r="AH12" s="1"/>
    </row>
    <row r="13" spans="2:34" s="2" customFormat="1">
      <c r="B13" s="11" t="s">
        <v>25</v>
      </c>
      <c r="C13" s="12"/>
      <c r="D13" s="12"/>
      <c r="E13" s="12"/>
      <c r="F13" s="12"/>
      <c r="G13" s="12"/>
      <c r="H13" s="12"/>
      <c r="I13" s="13">
        <f>-I28/1000</f>
        <v>-214.09477817039649</v>
      </c>
      <c r="J13" s="13">
        <f t="shared" ref="J13:AG13" si="1">-J28/1000</f>
        <v>-176.36882606988607</v>
      </c>
      <c r="K13" s="13">
        <f t="shared" si="1"/>
        <v>-176.36882606988607</v>
      </c>
      <c r="L13" s="13">
        <f t="shared" si="1"/>
        <v>-176.36882606988607</v>
      </c>
      <c r="M13" s="13">
        <f t="shared" si="1"/>
        <v>-176.36882606988607</v>
      </c>
      <c r="N13" s="13">
        <f t="shared" si="1"/>
        <v>-176.36882606988607</v>
      </c>
      <c r="O13" s="13">
        <f t="shared" si="1"/>
        <v>-176.36882606988607</v>
      </c>
      <c r="P13" s="13">
        <f t="shared" si="1"/>
        <v>-176.36882606988607</v>
      </c>
      <c r="Q13" s="13">
        <f t="shared" si="1"/>
        <v>-176.36882606988607</v>
      </c>
      <c r="R13" s="13">
        <f t="shared" si="1"/>
        <v>-176.36882606988607</v>
      </c>
      <c r="S13" s="13">
        <f t="shared" si="1"/>
        <v>-176.36882606988607</v>
      </c>
      <c r="T13" s="13">
        <f t="shared" si="1"/>
        <v>-176.36882606988607</v>
      </c>
      <c r="U13" s="13">
        <f t="shared" si="1"/>
        <v>-176.36882606988607</v>
      </c>
      <c r="V13" s="13">
        <f t="shared" si="1"/>
        <v>-176.36882606988607</v>
      </c>
      <c r="W13" s="13">
        <f t="shared" si="1"/>
        <v>-176.36882606988607</v>
      </c>
      <c r="X13" s="13">
        <f t="shared" si="1"/>
        <v>-176.36882606988607</v>
      </c>
      <c r="Y13" s="13">
        <f t="shared" si="1"/>
        <v>-176.36882606988607</v>
      </c>
      <c r="Z13" s="13">
        <f t="shared" si="1"/>
        <v>-176.36882606988607</v>
      </c>
      <c r="AA13" s="13">
        <f t="shared" si="1"/>
        <v>-176.36882606988607</v>
      </c>
      <c r="AB13" s="13">
        <f t="shared" si="1"/>
        <v>-176.36882606988607</v>
      </c>
      <c r="AC13" s="13">
        <f t="shared" si="1"/>
        <v>-176.36882606988607</v>
      </c>
      <c r="AD13" s="13">
        <f t="shared" si="1"/>
        <v>-176.36882606988607</v>
      </c>
      <c r="AE13" s="13">
        <f t="shared" si="1"/>
        <v>-176.36882606988607</v>
      </c>
      <c r="AF13" s="13">
        <f t="shared" si="1"/>
        <v>-176.36882606988607</v>
      </c>
      <c r="AG13" s="13">
        <f t="shared" si="1"/>
        <v>-176.36882606988607</v>
      </c>
    </row>
    <row r="14" spans="2:34">
      <c r="AH14" s="1"/>
    </row>
    <row r="15" spans="2:34" s="2" customFormat="1">
      <c r="B15" s="11"/>
      <c r="C15" s="12"/>
      <c r="D15" s="12"/>
      <c r="E15" s="12"/>
      <c r="F15" s="12"/>
      <c r="G15" s="12"/>
      <c r="H15" s="12"/>
      <c r="I15" s="13">
        <f>-SUM(I43,I51)/1000</f>
        <v>-457.08868467953437</v>
      </c>
      <c r="J15" s="13">
        <f t="shared" ref="J15:AG15" si="2">-SUM(J43,J51)/1000</f>
        <v>-443.52664716567364</v>
      </c>
      <c r="K15" s="13">
        <f t="shared" si="2"/>
        <v>-443.52664716567364</v>
      </c>
      <c r="L15" s="13">
        <f t="shared" si="2"/>
        <v>-443.52664716567364</v>
      </c>
      <c r="M15" s="13">
        <f t="shared" si="2"/>
        <v>-443.52664716567364</v>
      </c>
      <c r="N15" s="13">
        <f t="shared" si="2"/>
        <v>-446.91715654413883</v>
      </c>
      <c r="O15" s="13">
        <f t="shared" si="2"/>
        <v>-454.70393600309706</v>
      </c>
      <c r="P15" s="13">
        <f t="shared" si="2"/>
        <v>-454.70393600309706</v>
      </c>
      <c r="Q15" s="13">
        <f t="shared" si="2"/>
        <v>-454.70393600309706</v>
      </c>
      <c r="R15" s="13">
        <f t="shared" si="2"/>
        <v>-454.70393600309706</v>
      </c>
      <c r="S15" s="13">
        <f t="shared" si="2"/>
        <v>-450.11047389715247</v>
      </c>
      <c r="T15" s="13">
        <f t="shared" si="2"/>
        <v>-454.70393600309706</v>
      </c>
      <c r="U15" s="13">
        <f t="shared" si="2"/>
        <v>-454.70393600309706</v>
      </c>
      <c r="V15" s="13">
        <f t="shared" si="2"/>
        <v>-457.37999724533205</v>
      </c>
      <c r="W15" s="13">
        <f t="shared" si="2"/>
        <v>-464.17810416952989</v>
      </c>
      <c r="X15" s="13">
        <f t="shared" si="2"/>
        <v>-467.56861354799503</v>
      </c>
      <c r="Y15" s="13">
        <f t="shared" si="2"/>
        <v>-464.17810416952989</v>
      </c>
      <c r="Z15" s="13">
        <f t="shared" si="2"/>
        <v>-464.17810416952989</v>
      </c>
      <c r="AA15" s="13">
        <f t="shared" si="2"/>
        <v>-464.17810416952989</v>
      </c>
      <c r="AB15" s="13">
        <f t="shared" si="2"/>
        <v>-464.17810416952989</v>
      </c>
      <c r="AC15" s="13">
        <f t="shared" si="2"/>
        <v>-467.56861354799503</v>
      </c>
      <c r="AD15" s="13">
        <f t="shared" si="2"/>
        <v>-464.17810416952989</v>
      </c>
      <c r="AE15" s="13">
        <f t="shared" si="2"/>
        <v>-464.17810416952989</v>
      </c>
      <c r="AF15" s="13">
        <f t="shared" si="2"/>
        <v>-464.17810416952989</v>
      </c>
      <c r="AG15" s="13">
        <f t="shared" si="2"/>
        <v>-464.17810416952989</v>
      </c>
    </row>
    <row r="17" spans="2:34">
      <c r="B17" s="2" t="s">
        <v>235</v>
      </c>
    </row>
    <row r="18" spans="2:34">
      <c r="B18" s="1" t="s">
        <v>236</v>
      </c>
      <c r="I18" s="9">
        <v>28294.464075382795</v>
      </c>
      <c r="J18" s="9">
        <v>14147.232037691398</v>
      </c>
      <c r="K18" s="9">
        <v>14147.232037691398</v>
      </c>
      <c r="L18" s="9">
        <v>14147.232037691398</v>
      </c>
      <c r="M18" s="9">
        <v>14147.232037691398</v>
      </c>
      <c r="N18" s="9">
        <v>14147.232037691398</v>
      </c>
      <c r="O18" s="9">
        <v>14147.232037691398</v>
      </c>
      <c r="P18" s="9">
        <v>14147.232037691398</v>
      </c>
      <c r="Q18" s="9">
        <v>14147.232037691398</v>
      </c>
      <c r="R18" s="9">
        <v>14147.232037691398</v>
      </c>
      <c r="S18" s="9">
        <v>14147.232037691398</v>
      </c>
      <c r="T18" s="9">
        <v>14147.232037691398</v>
      </c>
      <c r="U18" s="9">
        <v>14147.232037691398</v>
      </c>
      <c r="V18" s="9">
        <v>14147.232037691398</v>
      </c>
      <c r="W18" s="9">
        <v>14147.232037691398</v>
      </c>
      <c r="X18" s="9">
        <v>14147.232037691398</v>
      </c>
      <c r="Y18" s="9">
        <v>14147.232037691398</v>
      </c>
      <c r="Z18" s="9">
        <v>14147.232037691398</v>
      </c>
      <c r="AA18" s="9">
        <v>14147.232037691398</v>
      </c>
      <c r="AB18" s="9">
        <v>14147.232037691398</v>
      </c>
      <c r="AC18" s="9">
        <v>14147.232037691398</v>
      </c>
      <c r="AD18" s="9">
        <v>14147.232037691398</v>
      </c>
      <c r="AE18" s="9">
        <v>14147.232037691398</v>
      </c>
      <c r="AF18" s="9">
        <v>14147.232037691398</v>
      </c>
      <c r="AG18" s="9">
        <v>14147.232037691398</v>
      </c>
    </row>
    <row r="19" spans="2:34">
      <c r="B19" s="1" t="s">
        <v>237</v>
      </c>
      <c r="I19" s="9">
        <v>7073.6160188456988</v>
      </c>
      <c r="J19" s="9">
        <v>7073.6160188456988</v>
      </c>
      <c r="K19" s="9">
        <v>7073.6160188456988</v>
      </c>
      <c r="L19" s="9">
        <v>7073.6160188456988</v>
      </c>
      <c r="M19" s="9">
        <v>7073.6160188456988</v>
      </c>
      <c r="N19" s="9">
        <v>7073.6160188456988</v>
      </c>
      <c r="O19" s="9">
        <v>7073.6160188456988</v>
      </c>
      <c r="P19" s="9">
        <v>7073.6160188456988</v>
      </c>
      <c r="Q19" s="9">
        <v>7073.6160188456988</v>
      </c>
      <c r="R19" s="9">
        <v>7073.6160188456988</v>
      </c>
      <c r="S19" s="9">
        <v>7073.6160188456988</v>
      </c>
      <c r="T19" s="9">
        <v>7073.6160188456988</v>
      </c>
      <c r="U19" s="9">
        <v>7073.6160188456988</v>
      </c>
      <c r="V19" s="9">
        <v>7073.6160188456988</v>
      </c>
      <c r="W19" s="9">
        <v>7073.6160188456988</v>
      </c>
      <c r="X19" s="9">
        <v>7073.6160188456988</v>
      </c>
      <c r="Y19" s="9">
        <v>7073.6160188456988</v>
      </c>
      <c r="Z19" s="9">
        <v>7073.6160188456988</v>
      </c>
      <c r="AA19" s="9">
        <v>7073.6160188456988</v>
      </c>
      <c r="AB19" s="9">
        <v>7073.6160188456988</v>
      </c>
      <c r="AC19" s="9">
        <v>7073.6160188456988</v>
      </c>
      <c r="AD19" s="9">
        <v>7073.6160188456988</v>
      </c>
      <c r="AE19" s="9">
        <v>7073.6160188456988</v>
      </c>
      <c r="AF19" s="9">
        <v>7073.6160188456988</v>
      </c>
      <c r="AG19" s="9">
        <v>7073.6160188456988</v>
      </c>
    </row>
    <row r="20" spans="2:34">
      <c r="B20" s="1" t="s">
        <v>238</v>
      </c>
      <c r="I20" s="9">
        <v>7073.6160188456988</v>
      </c>
      <c r="J20" s="9">
        <v>7073.6160188456988</v>
      </c>
      <c r="K20" s="9">
        <v>7073.6160188456988</v>
      </c>
      <c r="L20" s="9">
        <v>7073.6160188456988</v>
      </c>
      <c r="M20" s="9">
        <v>7073.6160188456988</v>
      </c>
      <c r="N20" s="9">
        <v>7073.6160188456988</v>
      </c>
      <c r="O20" s="9">
        <v>7073.6160188456988</v>
      </c>
      <c r="P20" s="9">
        <v>7073.6160188456988</v>
      </c>
      <c r="Q20" s="9">
        <v>7073.6160188456988</v>
      </c>
      <c r="R20" s="9">
        <v>7073.6160188456988</v>
      </c>
      <c r="S20" s="9">
        <v>7073.6160188456988</v>
      </c>
      <c r="T20" s="9">
        <v>7073.6160188456988</v>
      </c>
      <c r="U20" s="9">
        <v>7073.6160188456988</v>
      </c>
      <c r="V20" s="9">
        <v>7073.6160188456988</v>
      </c>
      <c r="W20" s="9">
        <v>7073.6160188456988</v>
      </c>
      <c r="X20" s="9">
        <v>7073.6160188456988</v>
      </c>
      <c r="Y20" s="9">
        <v>7073.6160188456988</v>
      </c>
      <c r="Z20" s="9">
        <v>7073.6160188456988</v>
      </c>
      <c r="AA20" s="9">
        <v>7073.6160188456988</v>
      </c>
      <c r="AB20" s="9">
        <v>7073.6160188456988</v>
      </c>
      <c r="AC20" s="9">
        <v>7073.6160188456988</v>
      </c>
      <c r="AD20" s="9">
        <v>7073.6160188456988</v>
      </c>
      <c r="AE20" s="9">
        <v>7073.6160188456988</v>
      </c>
      <c r="AF20" s="9">
        <v>7073.6160188456988</v>
      </c>
      <c r="AG20" s="9">
        <v>7073.6160188456988</v>
      </c>
    </row>
    <row r="21" spans="2:34">
      <c r="B21" s="1" t="s">
        <v>239</v>
      </c>
      <c r="I21" s="9">
        <v>7073.6160188456988</v>
      </c>
      <c r="J21" s="9">
        <v>7073.6160188456988</v>
      </c>
      <c r="K21" s="9">
        <v>7073.6160188456988</v>
      </c>
      <c r="L21" s="9">
        <v>7073.6160188456988</v>
      </c>
      <c r="M21" s="9">
        <v>7073.6160188456988</v>
      </c>
      <c r="N21" s="9">
        <v>7073.6160188456988</v>
      </c>
      <c r="O21" s="9">
        <v>7073.6160188456988</v>
      </c>
      <c r="P21" s="9">
        <v>7073.6160188456988</v>
      </c>
      <c r="Q21" s="9">
        <v>7073.6160188456988</v>
      </c>
      <c r="R21" s="9">
        <v>7073.6160188456988</v>
      </c>
      <c r="S21" s="9">
        <v>7073.6160188456988</v>
      </c>
      <c r="T21" s="9">
        <v>7073.6160188456988</v>
      </c>
      <c r="U21" s="9">
        <v>7073.6160188456988</v>
      </c>
      <c r="V21" s="9">
        <v>7073.6160188456988</v>
      </c>
      <c r="W21" s="9">
        <v>7073.6160188456988</v>
      </c>
      <c r="X21" s="9">
        <v>7073.6160188456988</v>
      </c>
      <c r="Y21" s="9">
        <v>7073.6160188456988</v>
      </c>
      <c r="Z21" s="9">
        <v>7073.6160188456988</v>
      </c>
      <c r="AA21" s="9">
        <v>7073.6160188456988</v>
      </c>
      <c r="AB21" s="9">
        <v>7073.6160188456988</v>
      </c>
      <c r="AC21" s="9">
        <v>7073.6160188456988</v>
      </c>
      <c r="AD21" s="9">
        <v>7073.6160188456988</v>
      </c>
      <c r="AE21" s="9">
        <v>7073.6160188456988</v>
      </c>
      <c r="AF21" s="9">
        <v>7073.6160188456988</v>
      </c>
      <c r="AG21" s="9">
        <v>7073.6160188456988</v>
      </c>
    </row>
    <row r="22" spans="2:34">
      <c r="B22" s="1" t="s">
        <v>240</v>
      </c>
      <c r="I22" s="9">
        <v>47157.440125637993</v>
      </c>
      <c r="J22" s="9">
        <v>47157.440125637993</v>
      </c>
      <c r="K22" s="9">
        <v>47157.440125637993</v>
      </c>
      <c r="L22" s="9">
        <v>47157.440125637993</v>
      </c>
      <c r="M22" s="9">
        <v>47157.440125637993</v>
      </c>
      <c r="N22" s="9">
        <v>47157.440125637993</v>
      </c>
      <c r="O22" s="9">
        <v>47157.440125637993</v>
      </c>
      <c r="P22" s="9">
        <v>47157.440125637993</v>
      </c>
      <c r="Q22" s="9">
        <v>47157.440125637993</v>
      </c>
      <c r="R22" s="9">
        <v>47157.440125637993</v>
      </c>
      <c r="S22" s="9">
        <v>47157.440125637993</v>
      </c>
      <c r="T22" s="9">
        <v>47157.440125637993</v>
      </c>
      <c r="U22" s="9">
        <v>47157.440125637993</v>
      </c>
      <c r="V22" s="9">
        <v>47157.440125637993</v>
      </c>
      <c r="W22" s="9">
        <v>47157.440125637993</v>
      </c>
      <c r="X22" s="9">
        <v>47157.440125637993</v>
      </c>
      <c r="Y22" s="9">
        <v>47157.440125637993</v>
      </c>
      <c r="Z22" s="9">
        <v>47157.440125637993</v>
      </c>
      <c r="AA22" s="9">
        <v>47157.440125637993</v>
      </c>
      <c r="AB22" s="9">
        <v>47157.440125637993</v>
      </c>
      <c r="AC22" s="9">
        <v>47157.440125637993</v>
      </c>
      <c r="AD22" s="9">
        <v>47157.440125637993</v>
      </c>
      <c r="AE22" s="9">
        <v>47157.440125637993</v>
      </c>
      <c r="AF22" s="9">
        <v>47157.440125637993</v>
      </c>
      <c r="AG22" s="9">
        <v>47157.440125637993</v>
      </c>
    </row>
    <row r="23" spans="2:34">
      <c r="B23" s="1" t="s">
        <v>241</v>
      </c>
      <c r="I23" s="9">
        <v>16505.104043973297</v>
      </c>
      <c r="J23" s="9">
        <v>16505.104043973297</v>
      </c>
      <c r="K23" s="9">
        <v>16505.104043973297</v>
      </c>
      <c r="L23" s="9">
        <v>16505.104043973297</v>
      </c>
      <c r="M23" s="9">
        <v>16505.104043973297</v>
      </c>
      <c r="N23" s="9">
        <v>16505.104043973297</v>
      </c>
      <c r="O23" s="9">
        <v>16505.104043973297</v>
      </c>
      <c r="P23" s="9">
        <v>16505.104043973297</v>
      </c>
      <c r="Q23" s="9">
        <v>16505.104043973297</v>
      </c>
      <c r="R23" s="9">
        <v>16505.104043973297</v>
      </c>
      <c r="S23" s="9">
        <v>16505.104043973297</v>
      </c>
      <c r="T23" s="9">
        <v>16505.104043973297</v>
      </c>
      <c r="U23" s="9">
        <v>16505.104043973297</v>
      </c>
      <c r="V23" s="9">
        <v>16505.104043973297</v>
      </c>
      <c r="W23" s="9">
        <v>16505.104043973297</v>
      </c>
      <c r="X23" s="9">
        <v>16505.104043973297</v>
      </c>
      <c r="Y23" s="9">
        <v>16505.104043973297</v>
      </c>
      <c r="Z23" s="9">
        <v>16505.104043973297</v>
      </c>
      <c r="AA23" s="9">
        <v>16505.104043973297</v>
      </c>
      <c r="AB23" s="9">
        <v>16505.104043973297</v>
      </c>
      <c r="AC23" s="9">
        <v>16505.104043973297</v>
      </c>
      <c r="AD23" s="9">
        <v>16505.104043973297</v>
      </c>
      <c r="AE23" s="9">
        <v>16505.104043973297</v>
      </c>
      <c r="AF23" s="9">
        <v>16505.104043973297</v>
      </c>
      <c r="AG23" s="9">
        <v>16505.104043973297</v>
      </c>
    </row>
    <row r="24" spans="2:34">
      <c r="B24" s="1" t="s">
        <v>242</v>
      </c>
      <c r="I24" s="9">
        <v>11789.360031409498</v>
      </c>
      <c r="J24" s="9">
        <v>11789.360031409498</v>
      </c>
      <c r="K24" s="9">
        <v>11789.360031409498</v>
      </c>
      <c r="L24" s="9">
        <v>11789.360031409498</v>
      </c>
      <c r="M24" s="9">
        <v>11789.360031409498</v>
      </c>
      <c r="N24" s="9">
        <v>11789.360031409498</v>
      </c>
      <c r="O24" s="9">
        <v>11789.360031409498</v>
      </c>
      <c r="P24" s="9">
        <v>11789.360031409498</v>
      </c>
      <c r="Q24" s="9">
        <v>11789.360031409498</v>
      </c>
      <c r="R24" s="9">
        <v>11789.360031409498</v>
      </c>
      <c r="S24" s="9">
        <v>11789.360031409498</v>
      </c>
      <c r="T24" s="9">
        <v>11789.360031409498</v>
      </c>
      <c r="U24" s="9">
        <v>11789.360031409498</v>
      </c>
      <c r="V24" s="9">
        <v>11789.360031409498</v>
      </c>
      <c r="W24" s="9">
        <v>11789.360031409498</v>
      </c>
      <c r="X24" s="9">
        <v>11789.360031409498</v>
      </c>
      <c r="Y24" s="9">
        <v>11789.360031409498</v>
      </c>
      <c r="Z24" s="9">
        <v>11789.360031409498</v>
      </c>
      <c r="AA24" s="9">
        <v>11789.360031409498</v>
      </c>
      <c r="AB24" s="9">
        <v>11789.360031409498</v>
      </c>
      <c r="AC24" s="9">
        <v>11789.360031409498</v>
      </c>
      <c r="AD24" s="9">
        <v>11789.360031409498</v>
      </c>
      <c r="AE24" s="9">
        <v>11789.360031409498</v>
      </c>
      <c r="AF24" s="9">
        <v>11789.360031409498</v>
      </c>
      <c r="AG24" s="9">
        <v>11789.360031409498</v>
      </c>
    </row>
    <row r="25" spans="2:34">
      <c r="B25" s="1" t="s">
        <v>243</v>
      </c>
      <c r="I25" s="9">
        <v>35368.080094228499</v>
      </c>
      <c r="J25" s="9">
        <v>11789.360031409498</v>
      </c>
      <c r="K25" s="9">
        <v>11789.360031409498</v>
      </c>
      <c r="L25" s="9">
        <v>11789.360031409498</v>
      </c>
      <c r="M25" s="9">
        <v>11789.360031409498</v>
      </c>
      <c r="N25" s="9">
        <v>11789.360031409498</v>
      </c>
      <c r="O25" s="9">
        <v>11789.360031409498</v>
      </c>
      <c r="P25" s="9">
        <v>11789.360031409498</v>
      </c>
      <c r="Q25" s="9">
        <v>11789.360031409498</v>
      </c>
      <c r="R25" s="9">
        <v>11789.360031409498</v>
      </c>
      <c r="S25" s="9">
        <v>11789.360031409498</v>
      </c>
      <c r="T25" s="9">
        <v>11789.360031409498</v>
      </c>
      <c r="U25" s="9">
        <v>11789.360031409498</v>
      </c>
      <c r="V25" s="9">
        <v>11789.360031409498</v>
      </c>
      <c r="W25" s="9">
        <v>11789.360031409498</v>
      </c>
      <c r="X25" s="9">
        <v>11789.360031409498</v>
      </c>
      <c r="Y25" s="9">
        <v>11789.360031409498</v>
      </c>
      <c r="Z25" s="9">
        <v>11789.360031409498</v>
      </c>
      <c r="AA25" s="9">
        <v>11789.360031409498</v>
      </c>
      <c r="AB25" s="9">
        <v>11789.360031409498</v>
      </c>
      <c r="AC25" s="9">
        <v>11789.360031409498</v>
      </c>
      <c r="AD25" s="9">
        <v>11789.360031409498</v>
      </c>
      <c r="AE25" s="9">
        <v>11789.360031409498</v>
      </c>
      <c r="AF25" s="9">
        <v>11789.360031409498</v>
      </c>
      <c r="AG25" s="9">
        <v>11789.360031409498</v>
      </c>
    </row>
    <row r="26" spans="2:34">
      <c r="B26" s="1" t="s">
        <v>244</v>
      </c>
      <c r="I26" s="9">
        <v>28294.464075382795</v>
      </c>
      <c r="J26" s="9">
        <v>28294.464075382795</v>
      </c>
      <c r="K26" s="9">
        <v>28294.464075382795</v>
      </c>
      <c r="L26" s="9">
        <v>28294.464075382795</v>
      </c>
      <c r="M26" s="9">
        <v>28294.464075382795</v>
      </c>
      <c r="N26" s="9">
        <v>28294.464075382795</v>
      </c>
      <c r="O26" s="9">
        <v>28294.464075382795</v>
      </c>
      <c r="P26" s="9">
        <v>28294.464075382795</v>
      </c>
      <c r="Q26" s="9">
        <v>28294.464075382795</v>
      </c>
      <c r="R26" s="9">
        <v>28294.464075382795</v>
      </c>
      <c r="S26" s="9">
        <v>28294.464075382795</v>
      </c>
      <c r="T26" s="9">
        <v>28294.464075382795</v>
      </c>
      <c r="U26" s="9">
        <v>28294.464075382795</v>
      </c>
      <c r="V26" s="9">
        <v>28294.464075382795</v>
      </c>
      <c r="W26" s="9">
        <v>28294.464075382795</v>
      </c>
      <c r="X26" s="9">
        <v>28294.464075382795</v>
      </c>
      <c r="Y26" s="9">
        <v>28294.464075382795</v>
      </c>
      <c r="Z26" s="9">
        <v>28294.464075382795</v>
      </c>
      <c r="AA26" s="9">
        <v>28294.464075382795</v>
      </c>
      <c r="AB26" s="9">
        <v>28294.464075382795</v>
      </c>
      <c r="AC26" s="9">
        <v>28294.464075382795</v>
      </c>
      <c r="AD26" s="9">
        <v>28294.464075382795</v>
      </c>
      <c r="AE26" s="9">
        <v>28294.464075382795</v>
      </c>
      <c r="AF26" s="9">
        <v>28294.464075382795</v>
      </c>
      <c r="AG26" s="9">
        <v>28294.464075382795</v>
      </c>
    </row>
    <row r="27" spans="2:34">
      <c r="B27" s="1" t="s">
        <v>245</v>
      </c>
      <c r="I27" s="35">
        <v>25465.017667844517</v>
      </c>
      <c r="J27" s="35">
        <v>25465.017667844517</v>
      </c>
      <c r="K27" s="35">
        <v>25465.017667844517</v>
      </c>
      <c r="L27" s="35">
        <v>25465.017667844517</v>
      </c>
      <c r="M27" s="35">
        <v>25465.017667844517</v>
      </c>
      <c r="N27" s="35">
        <v>25465.017667844517</v>
      </c>
      <c r="O27" s="35">
        <v>25465.017667844517</v>
      </c>
      <c r="P27" s="35">
        <v>25465.017667844517</v>
      </c>
      <c r="Q27" s="35">
        <v>25465.017667844517</v>
      </c>
      <c r="R27" s="35">
        <v>25465.017667844517</v>
      </c>
      <c r="S27" s="35">
        <v>25465.017667844517</v>
      </c>
      <c r="T27" s="35">
        <v>25465.017667844517</v>
      </c>
      <c r="U27" s="35">
        <v>25465.017667844517</v>
      </c>
      <c r="V27" s="35">
        <v>25465.017667844517</v>
      </c>
      <c r="W27" s="35">
        <v>25465.017667844517</v>
      </c>
      <c r="X27" s="35">
        <v>25465.017667844517</v>
      </c>
      <c r="Y27" s="35">
        <v>25465.017667844517</v>
      </c>
      <c r="Z27" s="35">
        <v>25465.017667844517</v>
      </c>
      <c r="AA27" s="35">
        <v>25465.017667844517</v>
      </c>
      <c r="AB27" s="35">
        <v>25465.017667844517</v>
      </c>
      <c r="AC27" s="35">
        <v>25465.017667844517</v>
      </c>
      <c r="AD27" s="35">
        <v>25465.017667844517</v>
      </c>
      <c r="AE27" s="35">
        <v>25465.017667844517</v>
      </c>
      <c r="AF27" s="35">
        <v>25465.017667844517</v>
      </c>
      <c r="AG27" s="35">
        <v>25465.017667844517</v>
      </c>
    </row>
    <row r="28" spans="2:34">
      <c r="I28" s="9">
        <f t="shared" ref="I28:AG28" si="3">SUM(I18:I27)</f>
        <v>214094.77817039649</v>
      </c>
      <c r="J28" s="9">
        <f t="shared" si="3"/>
        <v>176368.82606988607</v>
      </c>
      <c r="K28" s="9">
        <f t="shared" si="3"/>
        <v>176368.82606988607</v>
      </c>
      <c r="L28" s="9">
        <f t="shared" si="3"/>
        <v>176368.82606988607</v>
      </c>
      <c r="M28" s="9">
        <f t="shared" si="3"/>
        <v>176368.82606988607</v>
      </c>
      <c r="N28" s="9">
        <f t="shared" si="3"/>
        <v>176368.82606988607</v>
      </c>
      <c r="O28" s="9">
        <f t="shared" si="3"/>
        <v>176368.82606988607</v>
      </c>
      <c r="P28" s="9">
        <f t="shared" si="3"/>
        <v>176368.82606988607</v>
      </c>
      <c r="Q28" s="9">
        <f t="shared" si="3"/>
        <v>176368.82606988607</v>
      </c>
      <c r="R28" s="9">
        <f t="shared" si="3"/>
        <v>176368.82606988607</v>
      </c>
      <c r="S28" s="9">
        <f t="shared" si="3"/>
        <v>176368.82606988607</v>
      </c>
      <c r="T28" s="9">
        <f t="shared" si="3"/>
        <v>176368.82606988607</v>
      </c>
      <c r="U28" s="9">
        <f t="shared" si="3"/>
        <v>176368.82606988607</v>
      </c>
      <c r="V28" s="9">
        <f t="shared" si="3"/>
        <v>176368.82606988607</v>
      </c>
      <c r="W28" s="9">
        <f t="shared" si="3"/>
        <v>176368.82606988607</v>
      </c>
      <c r="X28" s="9">
        <f t="shared" si="3"/>
        <v>176368.82606988607</v>
      </c>
      <c r="Y28" s="9">
        <f t="shared" si="3"/>
        <v>176368.82606988607</v>
      </c>
      <c r="Z28" s="9">
        <f t="shared" si="3"/>
        <v>176368.82606988607</v>
      </c>
      <c r="AA28" s="9">
        <f t="shared" si="3"/>
        <v>176368.82606988607</v>
      </c>
      <c r="AB28" s="9">
        <f t="shared" si="3"/>
        <v>176368.82606988607</v>
      </c>
      <c r="AC28" s="9">
        <f t="shared" si="3"/>
        <v>176368.82606988607</v>
      </c>
      <c r="AD28" s="9">
        <f t="shared" si="3"/>
        <v>176368.82606988607</v>
      </c>
      <c r="AE28" s="9">
        <f t="shared" si="3"/>
        <v>176368.82606988607</v>
      </c>
      <c r="AF28" s="9">
        <f t="shared" si="3"/>
        <v>176368.82606988607</v>
      </c>
      <c r="AG28" s="9">
        <f t="shared" si="3"/>
        <v>176368.82606988607</v>
      </c>
    </row>
    <row r="29" spans="2:34">
      <c r="AE29" s="1"/>
      <c r="AF29" s="1"/>
      <c r="AG29" s="1"/>
      <c r="AH29" s="1"/>
    </row>
    <row r="30" spans="2:34">
      <c r="B30" s="2" t="s">
        <v>246</v>
      </c>
      <c r="G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2:34">
      <c r="B31" s="1" t="s">
        <v>247</v>
      </c>
      <c r="G31" s="19"/>
      <c r="I31" s="19">
        <v>183072.0565639835</v>
      </c>
      <c r="J31" s="19">
        <v>183072.0565639835</v>
      </c>
      <c r="K31" s="19">
        <v>183072.0565639835</v>
      </c>
      <c r="L31" s="19">
        <v>183072.0565639835</v>
      </c>
      <c r="M31" s="19">
        <v>183072.0565639835</v>
      </c>
      <c r="N31" s="19">
        <v>183072.0565639835</v>
      </c>
      <c r="O31" s="19">
        <v>183072.0565639835</v>
      </c>
      <c r="P31" s="19">
        <v>183072.0565639835</v>
      </c>
      <c r="Q31" s="19">
        <v>183072.0565639835</v>
      </c>
      <c r="R31" s="19">
        <v>183072.0565639835</v>
      </c>
      <c r="S31" s="19">
        <v>183072.0565639835</v>
      </c>
      <c r="T31" s="19">
        <v>183072.0565639835</v>
      </c>
      <c r="U31" s="19">
        <v>183072.0565639835</v>
      </c>
      <c r="V31" s="19">
        <v>183072.0565639835</v>
      </c>
      <c r="W31" s="19">
        <v>183072.0565639835</v>
      </c>
      <c r="X31" s="9">
        <v>183072.0565639835</v>
      </c>
      <c r="Y31" s="9">
        <v>183072.0565639835</v>
      </c>
      <c r="Z31" s="9">
        <v>183072.0565639835</v>
      </c>
      <c r="AA31" s="9">
        <v>183072.0565639835</v>
      </c>
      <c r="AB31" s="9">
        <v>183072.0565639835</v>
      </c>
      <c r="AC31" s="9">
        <v>183072.0565639835</v>
      </c>
      <c r="AD31" s="9">
        <v>183072.0565639835</v>
      </c>
      <c r="AE31" s="9">
        <v>183072.0565639835</v>
      </c>
      <c r="AF31" s="9">
        <v>183072.0565639835</v>
      </c>
      <c r="AG31" s="9">
        <v>183072.0565639835</v>
      </c>
      <c r="AH31" s="1"/>
    </row>
    <row r="32" spans="2:34">
      <c r="B32" s="1" t="s">
        <v>248</v>
      </c>
      <c r="G32" s="19"/>
      <c r="I32" s="19">
        <v>10731.369043967685</v>
      </c>
      <c r="J32" s="19">
        <v>10731.369043967685</v>
      </c>
      <c r="K32" s="19">
        <v>10731.369043967685</v>
      </c>
      <c r="L32" s="19">
        <v>10731.369043967685</v>
      </c>
      <c r="M32" s="19">
        <v>10731.369043967685</v>
      </c>
      <c r="N32" s="19">
        <v>10731.369043967685</v>
      </c>
      <c r="O32" s="19">
        <v>10731.369043967685</v>
      </c>
      <c r="P32" s="19">
        <v>10731.369043967685</v>
      </c>
      <c r="Q32" s="19">
        <v>10731.369043967685</v>
      </c>
      <c r="R32" s="19">
        <v>10731.369043967685</v>
      </c>
      <c r="S32" s="19">
        <v>10731.369043967685</v>
      </c>
      <c r="T32" s="19">
        <v>10731.369043967685</v>
      </c>
      <c r="U32" s="19">
        <v>10731.369043967685</v>
      </c>
      <c r="V32" s="19">
        <v>10731.369043967685</v>
      </c>
      <c r="W32" s="19">
        <v>10731.369043967685</v>
      </c>
      <c r="X32" s="19">
        <v>10731.369043967685</v>
      </c>
      <c r="Y32" s="19">
        <v>10731.369043967685</v>
      </c>
      <c r="Z32" s="19">
        <v>10731.369043967685</v>
      </c>
      <c r="AA32" s="19">
        <v>10731.369043967685</v>
      </c>
      <c r="AB32" s="19">
        <v>10731.369043967685</v>
      </c>
      <c r="AC32" s="19">
        <v>10731.369043967685</v>
      </c>
      <c r="AD32" s="19">
        <v>10731.369043967685</v>
      </c>
      <c r="AE32" s="19">
        <v>10731.369043967685</v>
      </c>
      <c r="AF32" s="19">
        <v>10731.369043967685</v>
      </c>
      <c r="AG32" s="19">
        <v>10731.369043967685</v>
      </c>
      <c r="AH32" s="1"/>
    </row>
    <row r="33" spans="2:34">
      <c r="B33" s="1" t="s">
        <v>249</v>
      </c>
      <c r="G33" s="19"/>
      <c r="I33" s="19">
        <v>35823.308370612176</v>
      </c>
      <c r="J33" s="19">
        <v>35823.308370612176</v>
      </c>
      <c r="K33" s="19">
        <v>35823.308370612176</v>
      </c>
      <c r="L33" s="19">
        <v>35823.308370612176</v>
      </c>
      <c r="M33" s="19">
        <v>35823.308370612176</v>
      </c>
      <c r="N33" s="19">
        <v>35823.308370612176</v>
      </c>
      <c r="O33" s="19">
        <v>42355.870600288588</v>
      </c>
      <c r="P33" s="19">
        <v>42355.870600288588</v>
      </c>
      <c r="Q33" s="19">
        <v>42355.870600288588</v>
      </c>
      <c r="R33" s="19">
        <v>42355.870600288588</v>
      </c>
      <c r="S33" s="19">
        <v>35823.308370612176</v>
      </c>
      <c r="T33" s="19">
        <v>42355.870600288588</v>
      </c>
      <c r="U33" s="19">
        <v>42355.870600288588</v>
      </c>
      <c r="V33" s="19">
        <v>42355.870600288588</v>
      </c>
      <c r="W33" s="19">
        <v>47834.662515138029</v>
      </c>
      <c r="X33" s="19">
        <v>47834.662515138029</v>
      </c>
      <c r="Y33" s="19">
        <v>47834.662515138029</v>
      </c>
      <c r="Z33" s="19">
        <v>47834.662515138029</v>
      </c>
      <c r="AA33" s="19">
        <v>47834.662515138029</v>
      </c>
      <c r="AB33" s="19">
        <v>47834.662515138029</v>
      </c>
      <c r="AC33" s="19">
        <v>47834.662515138029</v>
      </c>
      <c r="AD33" s="19">
        <v>47834.662515138029</v>
      </c>
      <c r="AE33" s="19">
        <v>47834.662515138029</v>
      </c>
      <c r="AF33" s="19">
        <v>47834.662515138029</v>
      </c>
      <c r="AG33" s="19">
        <v>47834.662515138029</v>
      </c>
      <c r="AH33" s="1"/>
    </row>
    <row r="34" spans="2:34">
      <c r="B34" s="1" t="s">
        <v>250</v>
      </c>
      <c r="I34" s="19">
        <v>5804.8232966826517</v>
      </c>
      <c r="J34" s="19">
        <v>5804.8232966826517</v>
      </c>
      <c r="K34" s="19">
        <v>5804.8232966826517</v>
      </c>
      <c r="L34" s="19">
        <v>5804.8232966826517</v>
      </c>
      <c r="M34" s="19">
        <v>5804.8232966826517</v>
      </c>
      <c r="N34" s="19">
        <v>5804.8232966826517</v>
      </c>
      <c r="O34" s="19">
        <v>7256.232551416022</v>
      </c>
      <c r="P34" s="19">
        <v>7256.232551416022</v>
      </c>
      <c r="Q34" s="19">
        <v>7256.232551416022</v>
      </c>
      <c r="R34" s="19">
        <v>7256.232551416022</v>
      </c>
      <c r="S34" s="19">
        <v>5804.8232966826517</v>
      </c>
      <c r="T34" s="19">
        <v>7256.232551416022</v>
      </c>
      <c r="U34" s="19">
        <v>7256.232551416022</v>
      </c>
      <c r="V34" s="19">
        <v>7256.232551416022</v>
      </c>
      <c r="W34" s="19">
        <v>8575.5475607643893</v>
      </c>
      <c r="X34" s="19">
        <v>8575.5475607643893</v>
      </c>
      <c r="Y34" s="19">
        <v>8575.5475607643893</v>
      </c>
      <c r="Z34" s="19">
        <v>8575.5475607643893</v>
      </c>
      <c r="AA34" s="19">
        <v>8575.5475607643893</v>
      </c>
      <c r="AB34" s="19">
        <v>8575.5475607643893</v>
      </c>
      <c r="AC34" s="19">
        <v>8575.5475607643893</v>
      </c>
      <c r="AD34" s="19">
        <v>8575.5475607643893</v>
      </c>
      <c r="AE34" s="19">
        <v>8575.5475607643893</v>
      </c>
      <c r="AF34" s="19">
        <v>8575.5475607643893</v>
      </c>
      <c r="AG34" s="19">
        <v>8575.5475607643893</v>
      </c>
      <c r="AH34" s="1"/>
    </row>
    <row r="35" spans="2:34">
      <c r="B35" s="1" t="s">
        <v>251</v>
      </c>
      <c r="D35" s="20"/>
      <c r="E35" s="20"/>
      <c r="F35" s="20"/>
      <c r="G35" s="70"/>
      <c r="I35" s="19">
        <v>13562.037513860687</v>
      </c>
      <c r="J35" s="19">
        <v>5370.5668554888325</v>
      </c>
      <c r="K35" s="19">
        <v>5370.5668554888325</v>
      </c>
      <c r="L35" s="19">
        <v>5370.5668554888325</v>
      </c>
      <c r="M35" s="19">
        <v>5370.5668554888325</v>
      </c>
      <c r="N35" s="19">
        <v>3390.5093784651717</v>
      </c>
      <c r="O35" s="9">
        <v>0</v>
      </c>
      <c r="P35" s="9">
        <v>0</v>
      </c>
      <c r="Q35" s="9">
        <v>0</v>
      </c>
      <c r="R35" s="9">
        <v>0</v>
      </c>
      <c r="S35" s="19">
        <v>3390.5093784651717</v>
      </c>
      <c r="T35" s="9">
        <v>0</v>
      </c>
      <c r="U35" s="9">
        <v>0</v>
      </c>
      <c r="V35" s="9">
        <v>0</v>
      </c>
      <c r="W35" s="19">
        <v>0</v>
      </c>
      <c r="X35" s="19">
        <v>3390.5093784651717</v>
      </c>
      <c r="Y35" s="19">
        <v>0</v>
      </c>
      <c r="Z35" s="19">
        <v>0</v>
      </c>
      <c r="AA35" s="19">
        <v>0</v>
      </c>
      <c r="AB35" s="19">
        <v>0</v>
      </c>
      <c r="AC35" s="19">
        <v>3390.5093784651717</v>
      </c>
      <c r="AD35" s="19">
        <v>0</v>
      </c>
      <c r="AE35" s="19">
        <v>0</v>
      </c>
      <c r="AF35" s="19">
        <v>0</v>
      </c>
      <c r="AG35" s="19">
        <v>0</v>
      </c>
      <c r="AH35" s="1"/>
    </row>
    <row r="36" spans="2:34">
      <c r="B36" s="1" t="s">
        <v>252</v>
      </c>
      <c r="D36" s="20"/>
      <c r="E36" s="20"/>
      <c r="F36" s="20"/>
      <c r="G36" s="70"/>
      <c r="I36" s="19">
        <v>5370.5668554888325</v>
      </c>
      <c r="J36" s="9">
        <v>0</v>
      </c>
      <c r="K36" s="9">
        <v>0</v>
      </c>
      <c r="L36" s="9">
        <v>0</v>
      </c>
      <c r="M36" s="9">
        <v>0</v>
      </c>
      <c r="N36" s="19">
        <v>5370.5668554888325</v>
      </c>
      <c r="O36" s="19">
        <v>5370.5668554888325</v>
      </c>
      <c r="P36" s="19">
        <v>5370.5668554888325</v>
      </c>
      <c r="Q36" s="19">
        <v>5370.5668554888325</v>
      </c>
      <c r="R36" s="19">
        <v>5370.5668554888325</v>
      </c>
      <c r="S36" s="19">
        <v>5370.5668554888325</v>
      </c>
      <c r="T36" s="19">
        <v>5370.5668554888325</v>
      </c>
      <c r="U36" s="19">
        <v>5370.5668554888325</v>
      </c>
      <c r="V36" s="19">
        <v>5370.5668554888325</v>
      </c>
      <c r="W36" s="19">
        <v>5370.5668554888325</v>
      </c>
      <c r="X36" s="19">
        <v>5370.5668554888325</v>
      </c>
      <c r="Y36" s="19">
        <v>5370.5668554888325</v>
      </c>
      <c r="Z36" s="19">
        <v>5370.5668554888325</v>
      </c>
      <c r="AA36" s="19">
        <v>5370.5668554888325</v>
      </c>
      <c r="AB36" s="19">
        <v>5370.5668554888325</v>
      </c>
      <c r="AC36" s="19">
        <v>5370.5668554888325</v>
      </c>
      <c r="AD36" s="19">
        <v>5370.5668554888325</v>
      </c>
      <c r="AE36" s="19">
        <v>5370.5668554888325</v>
      </c>
      <c r="AF36" s="19">
        <v>5370.5668554888325</v>
      </c>
      <c r="AG36" s="19">
        <v>5370.5668554888325</v>
      </c>
      <c r="AH36" s="1"/>
    </row>
    <row r="37" spans="2:34">
      <c r="B37" s="1" t="s">
        <v>253</v>
      </c>
      <c r="D37" s="20"/>
      <c r="E37" s="20"/>
      <c r="F37" s="20"/>
      <c r="G37" s="70"/>
      <c r="I37" s="19">
        <v>77489.68498369609</v>
      </c>
      <c r="J37" s="19">
        <v>77489.68498369609</v>
      </c>
      <c r="K37" s="19">
        <v>77489.68498369609</v>
      </c>
      <c r="L37" s="19">
        <v>77489.68498369609</v>
      </c>
      <c r="M37" s="19">
        <v>77489.68498369609</v>
      </c>
      <c r="N37" s="19">
        <v>77489.68498369609</v>
      </c>
      <c r="O37" s="19">
        <v>77489.68498369609</v>
      </c>
      <c r="P37" s="19">
        <v>77489.68498369609</v>
      </c>
      <c r="Q37" s="19">
        <v>77489.68498369609</v>
      </c>
      <c r="R37" s="19">
        <v>77489.68498369609</v>
      </c>
      <c r="S37" s="19">
        <v>77489.68498369609</v>
      </c>
      <c r="T37" s="19">
        <v>77489.68498369609</v>
      </c>
      <c r="U37" s="19">
        <v>77489.68498369609</v>
      </c>
      <c r="V37" s="19">
        <v>77489.68498369609</v>
      </c>
      <c r="W37" s="19">
        <v>77489.68498369609</v>
      </c>
      <c r="X37" s="19">
        <v>77489.68498369609</v>
      </c>
      <c r="Y37" s="19">
        <v>77489.68498369609</v>
      </c>
      <c r="Z37" s="19">
        <v>77489.68498369609</v>
      </c>
      <c r="AA37" s="19">
        <v>77489.68498369609</v>
      </c>
      <c r="AB37" s="19">
        <v>77489.68498369609</v>
      </c>
      <c r="AC37" s="19">
        <v>77489.68498369609</v>
      </c>
      <c r="AD37" s="19">
        <v>77489.68498369609</v>
      </c>
      <c r="AE37" s="19">
        <v>77489.68498369609</v>
      </c>
      <c r="AF37" s="19">
        <v>77489.68498369609</v>
      </c>
      <c r="AG37" s="19">
        <v>77489.68498369609</v>
      </c>
      <c r="AH37" s="1"/>
    </row>
    <row r="38" spans="2:34">
      <c r="B38" s="1" t="s">
        <v>254</v>
      </c>
      <c r="D38" s="20"/>
      <c r="E38" s="20"/>
      <c r="F38" s="20"/>
      <c r="G38" s="70"/>
      <c r="I38" s="19">
        <v>16274.445016632824</v>
      </c>
      <c r="J38" s="19">
        <v>16274.445016632824</v>
      </c>
      <c r="K38" s="19">
        <v>16274.445016632824</v>
      </c>
      <c r="L38" s="19">
        <v>16274.445016632824</v>
      </c>
      <c r="M38" s="19">
        <v>16274.445016632824</v>
      </c>
      <c r="N38" s="19">
        <v>16274.445016632824</v>
      </c>
      <c r="O38" s="19">
        <v>16274.445016632824</v>
      </c>
      <c r="P38" s="19">
        <v>16274.445016632824</v>
      </c>
      <c r="Q38" s="19">
        <v>16274.445016632824</v>
      </c>
      <c r="R38" s="19">
        <v>16274.445016632824</v>
      </c>
      <c r="S38" s="19">
        <v>16274.445016632824</v>
      </c>
      <c r="T38" s="19">
        <v>16274.445016632824</v>
      </c>
      <c r="U38" s="19">
        <v>16274.445016632824</v>
      </c>
      <c r="V38" s="19">
        <v>16274.445016632824</v>
      </c>
      <c r="W38" s="19">
        <v>16274.445016632824</v>
      </c>
      <c r="X38" s="19">
        <v>16274.445016632824</v>
      </c>
      <c r="Y38" s="19">
        <v>16274.445016632824</v>
      </c>
      <c r="Z38" s="19">
        <v>16274.445016632824</v>
      </c>
      <c r="AA38" s="19">
        <v>16274.445016632824</v>
      </c>
      <c r="AB38" s="19">
        <v>16274.445016632824</v>
      </c>
      <c r="AC38" s="19">
        <v>16274.445016632824</v>
      </c>
      <c r="AD38" s="19">
        <v>16274.445016632824</v>
      </c>
      <c r="AE38" s="19">
        <v>16274.445016632824</v>
      </c>
      <c r="AF38" s="19">
        <v>16274.445016632824</v>
      </c>
      <c r="AG38" s="19">
        <v>16274.445016632824</v>
      </c>
      <c r="AH38" s="1"/>
    </row>
    <row r="39" spans="2:34">
      <c r="B39" s="1" t="s">
        <v>255</v>
      </c>
      <c r="D39" s="20"/>
      <c r="E39" s="20"/>
      <c r="F39" s="20"/>
      <c r="G39" s="70"/>
      <c r="I39" s="19">
        <v>6781.0187569303434</v>
      </c>
      <c r="J39" s="19">
        <v>6781.0187569303434</v>
      </c>
      <c r="K39" s="19">
        <v>6781.0187569303434</v>
      </c>
      <c r="L39" s="19">
        <v>6781.0187569303434</v>
      </c>
      <c r="M39" s="19">
        <v>6781.0187569303434</v>
      </c>
      <c r="N39" s="19">
        <v>6781.0187569303434</v>
      </c>
      <c r="O39" s="19">
        <v>6781.0187569303434</v>
      </c>
      <c r="P39" s="19">
        <v>6781.0187569303434</v>
      </c>
      <c r="Q39" s="19">
        <v>6781.0187569303434</v>
      </c>
      <c r="R39" s="19">
        <v>6781.0187569303434</v>
      </c>
      <c r="S39" s="19">
        <v>6781.0187569303434</v>
      </c>
      <c r="T39" s="19">
        <v>6781.0187569303434</v>
      </c>
      <c r="U39" s="19">
        <v>6781.0187569303434</v>
      </c>
      <c r="V39" s="19">
        <v>6781.0187569303434</v>
      </c>
      <c r="W39" s="19">
        <v>6781.0187569303434</v>
      </c>
      <c r="X39" s="19">
        <v>6781.0187569303434</v>
      </c>
      <c r="Y39" s="19">
        <v>6781.0187569303434</v>
      </c>
      <c r="Z39" s="19">
        <v>6781.0187569303434</v>
      </c>
      <c r="AA39" s="19">
        <v>6781.0187569303434</v>
      </c>
      <c r="AB39" s="19">
        <v>6781.0187569303434</v>
      </c>
      <c r="AC39" s="19">
        <v>6781.0187569303434</v>
      </c>
      <c r="AD39" s="19">
        <v>6781.0187569303434</v>
      </c>
      <c r="AE39" s="19">
        <v>6781.0187569303434</v>
      </c>
      <c r="AF39" s="19">
        <v>6781.0187569303434</v>
      </c>
      <c r="AG39" s="19">
        <v>6781.0187569303434</v>
      </c>
      <c r="AH39" s="1"/>
    </row>
    <row r="40" spans="2:34">
      <c r="B40" s="1" t="s">
        <v>256</v>
      </c>
      <c r="D40" s="20"/>
      <c r="E40" s="20"/>
      <c r="F40" s="20"/>
      <c r="G40" s="70"/>
      <c r="I40" s="19">
        <v>28480.278779107444</v>
      </c>
      <c r="J40" s="19">
        <v>28480.278779107444</v>
      </c>
      <c r="K40" s="19">
        <v>28480.278779107444</v>
      </c>
      <c r="L40" s="19">
        <v>28480.278779107444</v>
      </c>
      <c r="M40" s="19">
        <v>28480.278779107444</v>
      </c>
      <c r="N40" s="19">
        <v>28480.278779107444</v>
      </c>
      <c r="O40" s="19">
        <v>28480.278779107444</v>
      </c>
      <c r="P40" s="19">
        <v>28480.278779107444</v>
      </c>
      <c r="Q40" s="19">
        <v>28480.278779107444</v>
      </c>
      <c r="R40" s="19">
        <v>28480.278779107444</v>
      </c>
      <c r="S40" s="19">
        <v>28480.278779107444</v>
      </c>
      <c r="T40" s="19">
        <v>28480.278779107444</v>
      </c>
      <c r="U40" s="19">
        <v>28480.278779107444</v>
      </c>
      <c r="V40" s="19">
        <v>28480.278779107444</v>
      </c>
      <c r="W40" s="19">
        <v>28480.278779107444</v>
      </c>
      <c r="X40" s="19">
        <v>28480.278779107444</v>
      </c>
      <c r="Y40" s="19">
        <v>28480.278779107444</v>
      </c>
      <c r="Z40" s="19">
        <v>28480.278779107444</v>
      </c>
      <c r="AA40" s="19">
        <v>28480.278779107444</v>
      </c>
      <c r="AB40" s="19">
        <v>28480.278779107444</v>
      </c>
      <c r="AC40" s="19">
        <v>28480.278779107444</v>
      </c>
      <c r="AD40" s="19">
        <v>28480.278779107444</v>
      </c>
      <c r="AE40" s="19">
        <v>28480.278779107444</v>
      </c>
      <c r="AF40" s="19">
        <v>28480.278779107444</v>
      </c>
      <c r="AG40" s="19">
        <v>28480.278779107444</v>
      </c>
      <c r="AH40" s="1"/>
    </row>
    <row r="41" spans="2:34">
      <c r="B41" s="1" t="s">
        <v>257</v>
      </c>
      <c r="D41" s="20"/>
      <c r="E41" s="20"/>
      <c r="F41" s="20"/>
      <c r="G41" s="70"/>
      <c r="I41" s="19">
        <v>4068.6112541582061</v>
      </c>
      <c r="J41" s="19">
        <v>4068.6112541582061</v>
      </c>
      <c r="K41" s="19">
        <v>4068.6112541582061</v>
      </c>
      <c r="L41" s="19">
        <v>4068.6112541582061</v>
      </c>
      <c r="M41" s="19">
        <v>4068.6112541582061</v>
      </c>
      <c r="N41" s="19">
        <v>4068.6112541582061</v>
      </c>
      <c r="O41" s="19">
        <v>4068.6112541582061</v>
      </c>
      <c r="P41" s="19">
        <v>4068.6112541582061</v>
      </c>
      <c r="Q41" s="19">
        <v>4068.6112541582061</v>
      </c>
      <c r="R41" s="19">
        <v>4068.6112541582061</v>
      </c>
      <c r="S41" s="19">
        <v>4068.6112541582061</v>
      </c>
      <c r="T41" s="19">
        <v>4068.6112541582061</v>
      </c>
      <c r="U41" s="19">
        <v>4068.6112541582061</v>
      </c>
      <c r="V41" s="19">
        <v>4068.6112541582061</v>
      </c>
      <c r="W41" s="19">
        <v>4068.6112541582061</v>
      </c>
      <c r="X41" s="19">
        <v>4068.6112541582061</v>
      </c>
      <c r="Y41" s="19">
        <v>4068.6112541582061</v>
      </c>
      <c r="Z41" s="19">
        <v>4068.6112541582061</v>
      </c>
      <c r="AA41" s="19">
        <v>4068.6112541582061</v>
      </c>
      <c r="AB41" s="19">
        <v>4068.6112541582061</v>
      </c>
      <c r="AC41" s="19">
        <v>4068.6112541582061</v>
      </c>
      <c r="AD41" s="19">
        <v>4068.6112541582061</v>
      </c>
      <c r="AE41" s="19">
        <v>4068.6112541582061</v>
      </c>
      <c r="AF41" s="19">
        <v>4068.6112541582061</v>
      </c>
      <c r="AG41" s="19">
        <v>4068.6112541582061</v>
      </c>
      <c r="AH41" s="1"/>
    </row>
    <row r="42" spans="2:34">
      <c r="B42" s="1" t="s">
        <v>258</v>
      </c>
      <c r="I42" s="71">
        <v>16274.445016632824</v>
      </c>
      <c r="J42" s="71">
        <v>16274.445016632824</v>
      </c>
      <c r="K42" s="71">
        <v>16274.445016632824</v>
      </c>
      <c r="L42" s="71">
        <v>16274.445016632824</v>
      </c>
      <c r="M42" s="71">
        <v>16274.445016632824</v>
      </c>
      <c r="N42" s="71">
        <v>16274.445016632824</v>
      </c>
      <c r="O42" s="71">
        <v>16274.445016632824</v>
      </c>
      <c r="P42" s="71">
        <v>16274.445016632824</v>
      </c>
      <c r="Q42" s="71">
        <v>16274.445016632824</v>
      </c>
      <c r="R42" s="71">
        <v>16274.445016632824</v>
      </c>
      <c r="S42" s="71">
        <v>16274.445016632824</v>
      </c>
      <c r="T42" s="71">
        <v>16274.445016632824</v>
      </c>
      <c r="U42" s="71">
        <v>16274.445016632824</v>
      </c>
      <c r="V42" s="71">
        <v>16274.445016632824</v>
      </c>
      <c r="W42" s="71">
        <v>16274.445016632824</v>
      </c>
      <c r="X42" s="71">
        <v>16274.445016632824</v>
      </c>
      <c r="Y42" s="71">
        <v>16274.445016632824</v>
      </c>
      <c r="Z42" s="71">
        <v>16274.445016632824</v>
      </c>
      <c r="AA42" s="71">
        <v>16274.445016632824</v>
      </c>
      <c r="AB42" s="71">
        <v>16274.445016632824</v>
      </c>
      <c r="AC42" s="71">
        <v>16274.445016632824</v>
      </c>
      <c r="AD42" s="71">
        <v>16274.445016632824</v>
      </c>
      <c r="AE42" s="71">
        <v>16274.445016632824</v>
      </c>
      <c r="AF42" s="71">
        <v>16274.445016632824</v>
      </c>
      <c r="AG42" s="71">
        <v>16274.445016632824</v>
      </c>
    </row>
    <row r="43" spans="2:34">
      <c r="I43" s="9">
        <f>SUM(I31:I42)</f>
        <v>403732.64545175334</v>
      </c>
      <c r="J43" s="9">
        <f t="shared" ref="J43:AG43" si="4">SUM(J31:J42)</f>
        <v>390170.60793789261</v>
      </c>
      <c r="K43" s="9">
        <f t="shared" si="4"/>
        <v>390170.60793789261</v>
      </c>
      <c r="L43" s="9">
        <f t="shared" si="4"/>
        <v>390170.60793789261</v>
      </c>
      <c r="M43" s="9">
        <f t="shared" si="4"/>
        <v>390170.60793789261</v>
      </c>
      <c r="N43" s="9">
        <f t="shared" si="4"/>
        <v>393561.11731635785</v>
      </c>
      <c r="O43" s="9">
        <f t="shared" si="4"/>
        <v>398154.57942230243</v>
      </c>
      <c r="P43" s="9">
        <f t="shared" si="4"/>
        <v>398154.57942230243</v>
      </c>
      <c r="Q43" s="9">
        <f t="shared" si="4"/>
        <v>398154.57942230243</v>
      </c>
      <c r="R43" s="9">
        <f t="shared" si="4"/>
        <v>398154.57942230243</v>
      </c>
      <c r="S43" s="9">
        <f t="shared" si="4"/>
        <v>393561.11731635785</v>
      </c>
      <c r="T43" s="9">
        <f t="shared" si="4"/>
        <v>398154.57942230243</v>
      </c>
      <c r="U43" s="9">
        <f t="shared" si="4"/>
        <v>398154.57942230243</v>
      </c>
      <c r="V43" s="9">
        <f t="shared" si="4"/>
        <v>398154.57942230243</v>
      </c>
      <c r="W43" s="9">
        <f t="shared" si="4"/>
        <v>404952.68634650024</v>
      </c>
      <c r="X43" s="9">
        <f t="shared" si="4"/>
        <v>408343.19572496542</v>
      </c>
      <c r="Y43" s="9">
        <f t="shared" si="4"/>
        <v>404952.68634650024</v>
      </c>
      <c r="Z43" s="9">
        <f t="shared" si="4"/>
        <v>404952.68634650024</v>
      </c>
      <c r="AA43" s="9">
        <f t="shared" si="4"/>
        <v>404952.68634650024</v>
      </c>
      <c r="AB43" s="9">
        <f t="shared" si="4"/>
        <v>404952.68634650024</v>
      </c>
      <c r="AC43" s="9">
        <f t="shared" si="4"/>
        <v>408343.19572496542</v>
      </c>
      <c r="AD43" s="9">
        <f t="shared" si="4"/>
        <v>404952.68634650024</v>
      </c>
      <c r="AE43" s="9">
        <f t="shared" si="4"/>
        <v>404952.68634650024</v>
      </c>
      <c r="AF43" s="9">
        <f t="shared" si="4"/>
        <v>404952.68634650024</v>
      </c>
      <c r="AG43" s="9">
        <f t="shared" si="4"/>
        <v>404952.68634650024</v>
      </c>
    </row>
    <row r="44" spans="2:34">
      <c r="B44" s="2" t="s">
        <v>259</v>
      </c>
    </row>
    <row r="45" spans="2:34">
      <c r="B45" s="1" t="s">
        <v>260</v>
      </c>
      <c r="I45" s="9">
        <v>11554.042239558474</v>
      </c>
      <c r="J45" s="9">
        <v>11554.042239558474</v>
      </c>
      <c r="K45" s="9">
        <v>11554.042239558474</v>
      </c>
      <c r="L45" s="9">
        <v>11554.042239558474</v>
      </c>
      <c r="M45" s="9">
        <v>11554.042239558474</v>
      </c>
      <c r="N45" s="9">
        <v>11554.042239558474</v>
      </c>
      <c r="O45" s="9">
        <v>12751.570152032373</v>
      </c>
      <c r="P45" s="9">
        <v>12751.570152032373</v>
      </c>
      <c r="Q45" s="9">
        <v>12751.570152032373</v>
      </c>
      <c r="R45" s="9">
        <v>12751.570152032373</v>
      </c>
      <c r="S45" s="9">
        <v>12751.570152032373</v>
      </c>
      <c r="T45" s="9">
        <v>12751.570152032373</v>
      </c>
      <c r="U45" s="9">
        <v>12751.570152032373</v>
      </c>
      <c r="V45" s="9">
        <v>13755.160928058063</v>
      </c>
      <c r="W45" s="9">
        <v>13755.160928058063</v>
      </c>
      <c r="X45" s="9">
        <v>13755.160928058063</v>
      </c>
      <c r="Y45" s="9">
        <v>13755.160928058063</v>
      </c>
      <c r="Z45" s="9">
        <v>13755.160928058063</v>
      </c>
      <c r="AA45" s="9">
        <v>13755.160928058063</v>
      </c>
      <c r="AB45" s="9">
        <v>13755.160928058063</v>
      </c>
      <c r="AC45" s="9">
        <v>13755.160928058063</v>
      </c>
      <c r="AD45" s="9">
        <v>13755.160928058063</v>
      </c>
      <c r="AE45" s="9">
        <v>13755.160928058063</v>
      </c>
      <c r="AF45" s="9">
        <v>13755.160928058063</v>
      </c>
      <c r="AG45" s="9">
        <v>13755.160928058063</v>
      </c>
    </row>
    <row r="46" spans="2:34">
      <c r="B46" s="1" t="s">
        <v>261</v>
      </c>
      <c r="I46" s="9">
        <v>8186.8595656171428</v>
      </c>
      <c r="J46" s="9">
        <v>8186.8595656171428</v>
      </c>
      <c r="K46" s="9">
        <v>8186.8595656171428</v>
      </c>
      <c r="L46" s="9">
        <v>8186.8595656171428</v>
      </c>
      <c r="M46" s="9">
        <v>8186.8595656171428</v>
      </c>
      <c r="N46" s="9">
        <v>8186.8595656171428</v>
      </c>
      <c r="O46" s="9">
        <v>8186.8595656171428</v>
      </c>
      <c r="P46" s="9">
        <v>8186.8595656171428</v>
      </c>
      <c r="Q46" s="9">
        <v>8186.8595656171428</v>
      </c>
      <c r="R46" s="9">
        <v>8186.8595656171428</v>
      </c>
      <c r="S46" s="9">
        <v>8186.8595656171428</v>
      </c>
      <c r="T46" s="9">
        <v>8186.8595656171428</v>
      </c>
      <c r="U46" s="9">
        <v>8186.8595656171428</v>
      </c>
      <c r="V46" s="9">
        <v>8186.8595656171428</v>
      </c>
      <c r="W46" s="9">
        <v>8186.8595656171428</v>
      </c>
      <c r="X46" s="9">
        <v>8186.8595656171428</v>
      </c>
      <c r="Y46" s="9">
        <v>8186.8595656171428</v>
      </c>
      <c r="Z46" s="9">
        <v>8186.8595656171428</v>
      </c>
      <c r="AA46" s="9">
        <v>8186.8595656171428</v>
      </c>
      <c r="AB46" s="9">
        <v>8186.8595656171428</v>
      </c>
      <c r="AC46" s="9">
        <v>8186.8595656171428</v>
      </c>
      <c r="AD46" s="9">
        <v>8186.8595656171428</v>
      </c>
      <c r="AE46" s="9">
        <v>8186.8595656171428</v>
      </c>
      <c r="AF46" s="9">
        <v>8186.8595656171428</v>
      </c>
      <c r="AG46" s="9">
        <v>8186.8595656171428</v>
      </c>
    </row>
    <row r="47" spans="2:34">
      <c r="B47" s="1" t="s">
        <v>262</v>
      </c>
      <c r="I47" s="9">
        <v>3508.4991048357597</v>
      </c>
      <c r="J47" s="9">
        <v>3508.4991048357597</v>
      </c>
      <c r="K47" s="9">
        <v>3508.4991048357597</v>
      </c>
      <c r="L47" s="9">
        <v>3508.4991048357597</v>
      </c>
      <c r="M47" s="9">
        <v>3508.4991048357597</v>
      </c>
      <c r="N47" s="9">
        <v>3508.4991048357597</v>
      </c>
      <c r="O47" s="9">
        <v>3508.4991048357597</v>
      </c>
      <c r="P47" s="9">
        <v>3508.4991048357597</v>
      </c>
      <c r="Q47" s="9">
        <v>3508.4991048357597</v>
      </c>
      <c r="R47" s="9">
        <v>3508.4991048357597</v>
      </c>
      <c r="S47" s="9">
        <v>3508.4991048357597</v>
      </c>
      <c r="T47" s="9">
        <v>3508.4991048357597</v>
      </c>
      <c r="U47" s="9">
        <v>3508.4991048357597</v>
      </c>
      <c r="V47" s="9">
        <v>3508.4991048357597</v>
      </c>
      <c r="W47" s="9">
        <v>3508.4991048357597</v>
      </c>
      <c r="X47" s="9">
        <v>3508.4991048357597</v>
      </c>
      <c r="Y47" s="9">
        <v>3508.4991048357597</v>
      </c>
      <c r="Z47" s="9">
        <v>3508.4991048357597</v>
      </c>
      <c r="AA47" s="9">
        <v>3508.4991048357597</v>
      </c>
      <c r="AB47" s="9">
        <v>3508.4991048357597</v>
      </c>
      <c r="AC47" s="9">
        <v>3508.4991048357597</v>
      </c>
      <c r="AD47" s="9">
        <v>3508.4991048357597</v>
      </c>
      <c r="AE47" s="9">
        <v>3508.4991048357597</v>
      </c>
      <c r="AF47" s="9">
        <v>3508.4991048357597</v>
      </c>
      <c r="AG47" s="9">
        <v>3508.4991048357597</v>
      </c>
    </row>
    <row r="48" spans="2:34">
      <c r="B48" s="1" t="s">
        <v>263</v>
      </c>
      <c r="I48" s="9">
        <v>5424.8150055442748</v>
      </c>
      <c r="J48" s="9">
        <v>5424.8150055442748</v>
      </c>
      <c r="K48" s="9">
        <v>5424.8150055442748</v>
      </c>
      <c r="L48" s="9">
        <v>5424.8150055442748</v>
      </c>
      <c r="M48" s="9">
        <v>5424.8150055442748</v>
      </c>
      <c r="N48" s="9">
        <v>5424.8150055442748</v>
      </c>
      <c r="O48" s="9">
        <v>5424.8150055442748</v>
      </c>
      <c r="P48" s="9">
        <v>5424.8150055442748</v>
      </c>
      <c r="Q48" s="9">
        <v>5424.8150055442748</v>
      </c>
      <c r="R48" s="9">
        <v>5424.8150055442748</v>
      </c>
      <c r="S48" s="9">
        <v>5424.8150055442748</v>
      </c>
      <c r="T48" s="9">
        <v>5424.8150055442748</v>
      </c>
      <c r="U48" s="9">
        <v>5424.8150055442748</v>
      </c>
      <c r="V48" s="9">
        <v>5424.8150055442748</v>
      </c>
      <c r="W48" s="9">
        <v>5424.8150055442748</v>
      </c>
      <c r="X48" s="9">
        <v>5424.8150055442748</v>
      </c>
      <c r="Y48" s="9">
        <v>5424.8150055442748</v>
      </c>
      <c r="Z48" s="9">
        <v>5424.8150055442748</v>
      </c>
      <c r="AA48" s="9">
        <v>5424.8150055442748</v>
      </c>
      <c r="AB48" s="9">
        <v>5424.8150055442748</v>
      </c>
      <c r="AC48" s="9">
        <v>5424.8150055442748</v>
      </c>
      <c r="AD48" s="9">
        <v>5424.8150055442748</v>
      </c>
      <c r="AE48" s="9">
        <v>5424.8150055442748</v>
      </c>
      <c r="AF48" s="9">
        <v>5424.8150055442748</v>
      </c>
      <c r="AG48" s="9">
        <v>5424.8150055442748</v>
      </c>
    </row>
    <row r="49" spans="2:33">
      <c r="B49" s="1" t="s">
        <v>264</v>
      </c>
      <c r="I49" s="9">
        <v>19257.008306681069</v>
      </c>
      <c r="J49" s="9">
        <v>19257.008306681069</v>
      </c>
      <c r="K49" s="9">
        <v>19257.008306681069</v>
      </c>
      <c r="L49" s="9">
        <v>19257.008306681069</v>
      </c>
      <c r="M49" s="9">
        <v>19257.008306681069</v>
      </c>
      <c r="N49" s="9">
        <v>19257.008306681069</v>
      </c>
      <c r="O49" s="9">
        <v>21252.797747220808</v>
      </c>
      <c r="P49" s="9">
        <v>21252.797747220808</v>
      </c>
      <c r="Q49" s="9">
        <v>21252.797747220808</v>
      </c>
      <c r="R49" s="9">
        <v>21252.797747220808</v>
      </c>
      <c r="S49" s="9">
        <v>21252.797747220808</v>
      </c>
      <c r="T49" s="9">
        <v>21252.797747220808</v>
      </c>
      <c r="U49" s="9">
        <v>21252.797747220808</v>
      </c>
      <c r="V49" s="9">
        <v>22925.268213430107</v>
      </c>
      <c r="W49" s="9">
        <v>22925.268213430107</v>
      </c>
      <c r="X49" s="9">
        <v>22925.268213430107</v>
      </c>
      <c r="Y49" s="9">
        <v>22925.268213430107</v>
      </c>
      <c r="Z49" s="9">
        <v>22925.268213430107</v>
      </c>
      <c r="AA49" s="9">
        <v>22925.268213430107</v>
      </c>
      <c r="AB49" s="9">
        <v>22925.268213430107</v>
      </c>
      <c r="AC49" s="9">
        <v>22925.268213430107</v>
      </c>
      <c r="AD49" s="9">
        <v>22925.268213430107</v>
      </c>
      <c r="AE49" s="9">
        <v>22925.268213430107</v>
      </c>
      <c r="AF49" s="9">
        <v>22925.268213430107</v>
      </c>
      <c r="AG49" s="9">
        <v>22925.268213430107</v>
      </c>
    </row>
    <row r="50" spans="2:33">
      <c r="B50" s="1" t="s">
        <v>265</v>
      </c>
      <c r="I50" s="35">
        <v>5424.8150055442748</v>
      </c>
      <c r="J50" s="35">
        <v>5424.8150055442748</v>
      </c>
      <c r="K50" s="35">
        <v>5424.8150055442748</v>
      </c>
      <c r="L50" s="35">
        <v>5424.8150055442748</v>
      </c>
      <c r="M50" s="35">
        <v>5424.8150055442748</v>
      </c>
      <c r="N50" s="35">
        <v>5424.8150055442748</v>
      </c>
      <c r="O50" s="35">
        <v>5424.8150055442748</v>
      </c>
      <c r="P50" s="35">
        <v>5424.8150055442748</v>
      </c>
      <c r="Q50" s="35">
        <v>5424.8150055442748</v>
      </c>
      <c r="R50" s="35">
        <v>5424.8150055442748</v>
      </c>
      <c r="S50" s="35">
        <v>5424.8150055442748</v>
      </c>
      <c r="T50" s="35">
        <v>5424.8150055442748</v>
      </c>
      <c r="U50" s="35">
        <v>5424.8150055442748</v>
      </c>
      <c r="V50" s="35">
        <v>5424.8150055442748</v>
      </c>
      <c r="W50" s="35">
        <v>5424.8150055442748</v>
      </c>
      <c r="X50" s="35">
        <v>5424.8150055442748</v>
      </c>
      <c r="Y50" s="35">
        <v>5424.8150055442748</v>
      </c>
      <c r="Z50" s="35">
        <v>5424.8150055442748</v>
      </c>
      <c r="AA50" s="35">
        <v>5424.8150055442748</v>
      </c>
      <c r="AB50" s="35">
        <v>5424.8150055442748</v>
      </c>
      <c r="AC50" s="35">
        <v>5424.8150055442748</v>
      </c>
      <c r="AD50" s="35">
        <v>5424.8150055442748</v>
      </c>
      <c r="AE50" s="35">
        <v>5424.8150055442748</v>
      </c>
      <c r="AF50" s="35">
        <v>5424.8150055442748</v>
      </c>
      <c r="AG50" s="35">
        <v>5424.8150055442748</v>
      </c>
    </row>
    <row r="51" spans="2:33">
      <c r="I51" s="9">
        <f>SUM(I45:I50)</f>
        <v>53356.039227780995</v>
      </c>
      <c r="J51" s="9">
        <f t="shared" ref="J51:AG51" si="5">SUM(J45:J50)</f>
        <v>53356.039227780995</v>
      </c>
      <c r="K51" s="9">
        <f t="shared" si="5"/>
        <v>53356.039227780995</v>
      </c>
      <c r="L51" s="9">
        <f t="shared" si="5"/>
        <v>53356.039227780995</v>
      </c>
      <c r="M51" s="9">
        <f t="shared" si="5"/>
        <v>53356.039227780995</v>
      </c>
      <c r="N51" s="9">
        <f t="shared" si="5"/>
        <v>53356.039227780995</v>
      </c>
      <c r="O51" s="9">
        <f t="shared" si="5"/>
        <v>56549.356580794636</v>
      </c>
      <c r="P51" s="9">
        <f t="shared" si="5"/>
        <v>56549.356580794636</v>
      </c>
      <c r="Q51" s="9">
        <f t="shared" si="5"/>
        <v>56549.356580794636</v>
      </c>
      <c r="R51" s="9">
        <f t="shared" si="5"/>
        <v>56549.356580794636</v>
      </c>
      <c r="S51" s="9">
        <f t="shared" si="5"/>
        <v>56549.356580794636</v>
      </c>
      <c r="T51" s="9">
        <f t="shared" si="5"/>
        <v>56549.356580794636</v>
      </c>
      <c r="U51" s="9">
        <f t="shared" si="5"/>
        <v>56549.356580794636</v>
      </c>
      <c r="V51" s="9">
        <f t="shared" si="5"/>
        <v>59225.417823029617</v>
      </c>
      <c r="W51" s="9">
        <f t="shared" si="5"/>
        <v>59225.417823029617</v>
      </c>
      <c r="X51" s="9">
        <f t="shared" si="5"/>
        <v>59225.417823029617</v>
      </c>
      <c r="Y51" s="9">
        <f t="shared" si="5"/>
        <v>59225.417823029617</v>
      </c>
      <c r="Z51" s="9">
        <f t="shared" si="5"/>
        <v>59225.417823029617</v>
      </c>
      <c r="AA51" s="9">
        <f t="shared" si="5"/>
        <v>59225.417823029617</v>
      </c>
      <c r="AB51" s="9">
        <f t="shared" si="5"/>
        <v>59225.417823029617</v>
      </c>
      <c r="AC51" s="9">
        <f t="shared" si="5"/>
        <v>59225.417823029617</v>
      </c>
      <c r="AD51" s="9">
        <f t="shared" si="5"/>
        <v>59225.417823029617</v>
      </c>
      <c r="AE51" s="9">
        <f t="shared" si="5"/>
        <v>59225.417823029617</v>
      </c>
      <c r="AF51" s="9">
        <f t="shared" si="5"/>
        <v>59225.417823029617</v>
      </c>
      <c r="AG51" s="9">
        <f t="shared" si="5"/>
        <v>59225.417823029617</v>
      </c>
    </row>
  </sheetData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HP Inc.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Raul Sandoval Cerqueira</dc:creator>
  <cp:keywords/>
  <dc:description/>
  <cp:lastModifiedBy>Flávia Martins de Farias</cp:lastModifiedBy>
  <cp:revision/>
  <dcterms:created xsi:type="dcterms:W3CDTF">2024-08-01T13:47:38Z</dcterms:created>
  <dcterms:modified xsi:type="dcterms:W3CDTF">2024-10-07T18:54:51Z</dcterms:modified>
  <cp:category/>
  <cp:contentStatus/>
</cp:coreProperties>
</file>